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2. Feb 2021\report\"/>
    </mc:Choice>
  </mc:AlternateContent>
  <bookViews>
    <workbookView xWindow="0" yWindow="0" windowWidth="23040" windowHeight="8520" tabRatio="583"/>
  </bookViews>
  <sheets>
    <sheet name="Monthly.RChanges Prev.M" sheetId="1" r:id="rId1"/>
    <sheet name="Monthly.RChanges Same.M.Prev.Y" sheetId="2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6" i="2"/>
  <c r="C26" i="2"/>
  <c r="D25" i="2"/>
  <c r="C25" i="2"/>
  <c r="D23" i="2"/>
  <c r="C23" i="2"/>
  <c r="D22" i="2"/>
  <c r="C22" i="2"/>
  <c r="D21" i="2"/>
  <c r="C21" i="2"/>
  <c r="D20" i="2"/>
  <c r="C20" i="2"/>
  <c r="D19" i="2"/>
  <c r="C19" i="2"/>
  <c r="D18" i="2"/>
  <c r="C18" i="2"/>
  <c r="D16" i="2"/>
  <c r="C16" i="2"/>
  <c r="D15" i="2"/>
  <c r="C15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6" i="1"/>
  <c r="C26" i="1"/>
  <c r="D25" i="1"/>
  <c r="C25" i="1"/>
  <c r="D23" i="1"/>
  <c r="C23" i="1"/>
  <c r="D22" i="1"/>
  <c r="C22" i="1"/>
  <c r="D21" i="1"/>
  <c r="C21" i="1"/>
  <c r="D20" i="1"/>
  <c r="C20" i="1"/>
  <c r="D19" i="1"/>
  <c r="C19" i="1"/>
  <c r="D18" i="1"/>
  <c r="C18" i="1"/>
  <c r="D16" i="1"/>
  <c r="C16" i="1"/>
  <c r="D15" i="1"/>
  <c r="C15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</calcChain>
</file>

<file path=xl/sharedStrings.xml><?xml version="1.0" encoding="utf-8"?>
<sst xmlns="http://schemas.openxmlformats.org/spreadsheetml/2006/main" count="181" uniqueCount="118">
  <si>
    <t>Table (1): Relative change in monthly averages of building materials prices for each month of 2021 compared to the previous month</t>
  </si>
  <si>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</si>
  <si>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</si>
  <si>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</si>
  <si>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</si>
  <si>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</si>
  <si>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</si>
  <si>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</si>
  <si>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إبريل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</si>
  <si>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</si>
  <si>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</si>
  <si>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</si>
  <si>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</si>
  <si>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</si>
  <si>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</si>
  <si>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</si>
  <si>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</si>
  <si>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</si>
  <si>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</si>
  <si>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</si>
  <si>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</si>
  <si>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</si>
  <si>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</si>
  <si>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</si>
  <si>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</si>
  <si>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</si>
  <si>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</si>
  <si>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</si>
  <si>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</si>
  <si>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</si>
  <si>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</si>
  <si>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</si>
  <si>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</si>
  <si>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</si>
  <si>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</si>
  <si>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</si>
  <si>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</si>
  <si>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</si>
  <si>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</si>
  <si>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</si>
  <si>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</si>
  <si>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</si>
  <si>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</si>
  <si>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</si>
  <si>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</si>
  <si>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</si>
  <si>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</si>
  <si>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</si>
  <si>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</si>
  <si>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</si>
  <si>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</si>
  <si>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</si>
  <si>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</si>
  <si>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</si>
  <si>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</si>
  <si>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</si>
  <si>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</si>
  <si>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</si>
  <si>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</si>
  <si>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</si>
  <si>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</si>
  <si>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</si>
  <si>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</si>
  <si>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</si>
  <si>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</si>
  <si>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</si>
  <si>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</si>
  <si>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</si>
  <si>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</si>
  <si>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</si>
  <si>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</si>
  <si>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</si>
  <si>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</si>
  <si>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</si>
  <si>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</si>
  <si>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</si>
  <si>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</si>
  <si>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</si>
  <si>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</si>
  <si>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</si>
  <si>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Power Cable</t>
  </si>
  <si>
    <t>معدات النقل</t>
  </si>
  <si>
    <t>Transport equipment</t>
  </si>
  <si>
    <t>العمالة/ الساعة</t>
  </si>
  <si>
    <t>Employment / with all services</t>
  </si>
  <si>
    <t xml:space="preserve">الديزل
</t>
  </si>
  <si>
    <t>Diesel</t>
  </si>
  <si>
    <t xml:space="preserve">  </t>
  </si>
  <si>
    <t>جدول (2):  التغير النسبي في المتوسطات الشهرية لأسعار مواد البناء  لكل شهر من عام 2021 مقارنة بالشهر الذي  يقابله في عام 2020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</si>
  <si>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</si>
  <si>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</si>
  <si>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</si>
  <si>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</si>
  <si>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</si>
  <si>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</si>
  <si>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</si>
  <si>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</si>
  <si>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</si>
  <si>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</si>
  <si>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</si>
  <si>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</si>
  <si>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</si>
  <si>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</si>
  <si>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</si>
  <si>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</si>
  <si>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</si>
  <si>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</si>
  <si>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</si>
  <si>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</si>
  <si>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</si>
  <si>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</si>
  <si>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</si>
  <si>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Power cable</t>
  </si>
  <si>
    <t>ادوات النقل</t>
  </si>
  <si>
    <t>جدول (1):  التغير النسبي في المتوسطات الشهرية لاسعار مواد البناء لشهور عام 2021 مقارنة بالشهر السابق</t>
  </si>
  <si>
    <t>Source: Statistics Centre – Abu Dhabi</t>
  </si>
  <si>
    <t xml:space="preserve"> المصدر: مركز الإحصاء – أبوظبي</t>
  </si>
  <si>
    <t>Table (2): The relative changes in the monthly average of prices of building materials each month in 2021 compared with same month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</si>
</sst>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Tahoma"/>
      <family val="2"/>
    </font>
    <font>
      <b/>
      <sz val="11"/>
      <color rgb="FFFF0000"/>
      <name val="Calibri"/>
      <family val="2"/>
      <scheme val="minor"/>
    </font>
    <font>
      <sz val="10"/>
      <color rgb="FF3F4042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7" tint="-0.49998474074526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>
      <alignment horizontal="right"/>
    </xf>
  </cellStyleXfs>
  <cellXfs count="61">
    <xf numFmtId="0" fontId="0" fillId="0" borderId="0" xfId="0"/>
    <xf numFmtId="0" fontId="0" fillId="0" borderId="0" xfId="0" applyProtection="1"/>
    <xf numFmtId="0" fontId="1" fillId="0" borderId="0" xfId="0" applyFont="1" applyProtection="1"/>
    <xf numFmtId="164" fontId="1" fillId="0" borderId="0" xfId="0" applyNumberFormat="1" applyFont="1" applyProtection="1"/>
    <xf numFmtId="0" fontId="4" fillId="0" borderId="0" xfId="0" applyFont="1" applyProtection="1"/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0" fontId="5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Alignment="1" applyProtection="1">
      <alignment vertical="center"/>
    </xf>
    <xf numFmtId="0" fontId="4" fillId="0" borderId="0" xfId="0" applyFont="1" applyBorder="1" applyProtection="1"/>
    <xf numFmtId="0" fontId="8" fillId="0" borderId="0" xfId="0" applyFont="1" applyProtection="1"/>
    <xf numFmtId="0" fontId="9" fillId="0" borderId="0" xfId="0" applyFont="1" applyProtection="1"/>
    <xf numFmtId="0" fontId="13" fillId="0" borderId="0" xfId="0" applyFont="1" applyBorder="1" applyAlignment="1" applyProtection="1">
      <alignment horizontal="right"/>
    </xf>
    <xf numFmtId="164" fontId="14" fillId="0" borderId="0" xfId="2" applyNumberFormat="1" applyFont="1" applyFill="1" applyBorder="1" applyAlignment="1" applyProtection="1">
      <alignment horizontal="right" vertical="center"/>
    </xf>
    <xf numFmtId="164" fontId="14" fillId="0" borderId="0" xfId="2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/>
    </xf>
    <xf numFmtId="0" fontId="13" fillId="0" borderId="1" xfId="0" applyFont="1" applyBorder="1" applyAlignment="1" applyProtection="1">
      <alignment horizontal="right"/>
    </xf>
    <xf numFmtId="164" fontId="14" fillId="0" borderId="1" xfId="2" applyNumberFormat="1" applyFont="1" applyFill="1" applyBorder="1" applyAlignment="1" applyProtection="1">
      <alignment horizontal="right" vertical="center"/>
    </xf>
    <xf numFmtId="164" fontId="14" fillId="0" borderId="1" xfId="2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left"/>
    </xf>
    <xf numFmtId="164" fontId="13" fillId="0" borderId="0" xfId="2" applyNumberFormat="1" applyFont="1" applyFill="1" applyBorder="1" applyAlignment="1" applyProtection="1">
      <alignment horizontal="right" vertical="center"/>
    </xf>
    <xf numFmtId="164" fontId="16" fillId="0" borderId="0" xfId="2" applyNumberFormat="1" applyFont="1" applyFill="1" applyBorder="1" applyAlignment="1" applyProtection="1">
      <alignment horizontal="center" vertical="center"/>
    </xf>
    <xf numFmtId="4" fontId="16" fillId="0" borderId="0" xfId="2" applyNumberFormat="1" applyFont="1" applyFill="1" applyBorder="1" applyAlignment="1" applyProtection="1">
      <alignment horizontal="right" vertical="center" indent="2"/>
    </xf>
    <xf numFmtId="0" fontId="17" fillId="0" borderId="0" xfId="0" applyFont="1" applyBorder="1" applyAlignment="1" applyProtection="1"/>
    <xf numFmtId="0" fontId="18" fillId="0" borderId="0" xfId="0" applyFont="1" applyBorder="1" applyAlignment="1" applyProtection="1"/>
    <xf numFmtId="164" fontId="13" fillId="0" borderId="1" xfId="2" applyNumberFormat="1" applyFont="1" applyFill="1" applyBorder="1" applyAlignment="1" applyProtection="1">
      <alignment horizontal="right" vertical="center"/>
    </xf>
    <xf numFmtId="164" fontId="16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right" vertical="center" indent="2"/>
    </xf>
    <xf numFmtId="0" fontId="17" fillId="0" borderId="1" xfId="0" applyFont="1" applyBorder="1" applyAlignment="1" applyProtection="1"/>
    <xf numFmtId="0" fontId="13" fillId="0" borderId="0" xfId="0" applyFont="1" applyBorder="1" applyAlignment="1" applyProtection="1">
      <alignment horizontal="left"/>
    </xf>
    <xf numFmtId="0" fontId="13" fillId="0" borderId="1" xfId="0" applyFont="1" applyBorder="1" applyAlignment="1" applyProtection="1">
      <alignment horizontal="left"/>
    </xf>
    <xf numFmtId="0" fontId="19" fillId="0" borderId="0" xfId="0" applyFont="1" applyBorder="1" applyAlignment="1" applyProtection="1"/>
    <xf numFmtId="0" fontId="20" fillId="0" borderId="0" xfId="0" applyFont="1" applyProtection="1"/>
    <xf numFmtId="0" fontId="15" fillId="0" borderId="0" xfId="0" applyFont="1" applyBorder="1" applyAlignment="1" applyProtection="1"/>
    <xf numFmtId="0" fontId="21" fillId="0" borderId="0" xfId="0" applyFont="1" applyBorder="1" applyAlignment="1" applyProtection="1"/>
    <xf numFmtId="0" fontId="22" fillId="0" borderId="0" xfId="0" applyFont="1" applyBorder="1" applyAlignment="1" applyProtection="1"/>
    <xf numFmtId="0" fontId="23" fillId="0" borderId="0" xfId="0" applyFont="1" applyProtection="1"/>
    <xf numFmtId="0" fontId="24" fillId="0" borderId="0" xfId="0" applyFont="1" applyBorder="1" applyAlignment="1" applyProtection="1"/>
    <xf numFmtId="0" fontId="0" fillId="0" borderId="0" xfId="0" applyAlignment="1">
      <alignment vertical="center"/>
    </xf>
    <xf numFmtId="0" fontId="13" fillId="0" borderId="0" xfId="0" applyFont="1" applyAlignment="1"/>
    <xf numFmtId="164" fontId="25" fillId="0" borderId="0" xfId="2" applyNumberFormat="1" applyFont="1" applyFill="1" applyBorder="1" applyAlignment="1" applyProtection="1">
      <alignment horizontal="right" vertical="center"/>
    </xf>
    <xf numFmtId="164" fontId="26" fillId="0" borderId="0" xfId="2" applyNumberFormat="1" applyFont="1" applyFill="1" applyBorder="1" applyAlignment="1" applyProtection="1">
      <alignment horizontal="right" vertical="center"/>
    </xf>
    <xf numFmtId="0" fontId="27" fillId="0" borderId="0" xfId="0" applyFont="1" applyProtection="1"/>
    <xf numFmtId="0" fontId="13" fillId="0" borderId="0" xfId="0" applyFont="1" applyProtection="1"/>
    <xf numFmtId="0" fontId="7" fillId="3" borderId="0" xfId="0" applyFont="1" applyFill="1" applyBorder="1" applyAlignment="1" applyProtection="1">
      <alignment horizontal="center" vertical="center" wrapText="1" readingOrder="2"/>
    </xf>
    <xf numFmtId="0" fontId="12" fillId="3" borderId="0" xfId="1" applyFont="1" applyFill="1" applyBorder="1" applyAlignment="1" applyProtection="1">
      <alignment horizontal="center" vertical="center" wrapText="1"/>
    </xf>
    <xf numFmtId="164" fontId="19" fillId="0" borderId="0" xfId="2" applyNumberFormat="1" applyFont="1" applyFill="1" applyBorder="1" applyAlignment="1" applyProtection="1">
      <alignment horizontal="right" vertical="center"/>
    </xf>
    <xf numFmtId="164" fontId="19" fillId="0" borderId="1" xfId="2" applyNumberFormat="1" applyFont="1" applyFill="1" applyBorder="1" applyAlignment="1" applyProtection="1">
      <alignment horizontal="right" vertical="center"/>
    </xf>
    <xf numFmtId="0" fontId="13" fillId="0" borderId="0" xfId="0" applyFont="1" applyAlignment="1">
      <alignment horizontal="right" readingOrder="2"/>
    </xf>
    <xf numFmtId="0" fontId="22" fillId="0" borderId="0" xfId="0" applyFont="1" applyBorder="1" applyAlignment="1" applyProtection="1">
      <alignment horizontal="left"/>
    </xf>
    <xf numFmtId="0" fontId="7" fillId="3" borderId="0" xfId="1" applyFont="1" applyFill="1" applyBorder="1" applyAlignment="1" applyProtection="1">
      <alignment horizontal="center" vertical="center" textRotation="90"/>
    </xf>
    <xf numFmtId="0" fontId="7" fillId="3" borderId="0" xfId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textRotation="90"/>
    </xf>
    <xf numFmtId="0" fontId="7" fillId="3" borderId="0" xfId="0" applyFont="1" applyFill="1" applyBorder="1" applyAlignment="1" applyProtection="1">
      <alignment horizontal="center" vertical="center" textRotation="90"/>
    </xf>
    <xf numFmtId="164" fontId="28" fillId="0" borderId="0" xfId="2" applyNumberFormat="1" applyFont="1" applyFill="1" applyBorder="1" applyAlignment="1" applyProtection="1">
      <alignment horizontal="center" vertical="center"/>
    </xf>
    <xf numFmtId="0" fontId="29" fillId="0" borderId="0" xfId="0" applyFont="1" applyProtection="1"/>
    <xf numFmtId="0" fontId="8" fillId="0" borderId="0" xfId="0" applyFont="1" applyBorder="1" applyProtection="1"/>
    <xf numFmtId="0" fontId="29" fillId="0" borderId="0" xfId="0" applyFont="1" applyAlignment="1">
      <alignment vertical="center"/>
    </xf>
  </cellXfs>
  <cellStyles count="3">
    <cellStyle name="20% - Accent5" xfId="1" builtinId="46"/>
    <cellStyle name="MS_Arabic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1:Q65"/>
  <sheetViews>
    <sheetView rightToLeft="1" tabSelected="1" topLeftCell="A13" zoomScale="90" zoomScaleNormal="90" workbookViewId="0">
      <pane xSplit="2" topLeftCell="G1" activePane="topRight" state="frozen"/>
      <selection activeCell="D6" sqref="D6:D34"/>
      <selection pane="topRight" activeCell="O38" sqref="O38"/>
    </sheetView>
  </sheetViews>
  <sheetFormatPr defaultColWidth="9.140625" defaultRowHeight="15" x14ac:dyDescent="0.25"/>
  <cols>
    <col min="1" max="1" width="5.42578125" style="12" customWidth="1"/>
    <col min="2" max="2" width="49.5703125" style="12" customWidth="1"/>
    <col min="3" max="3" width="12.42578125" style="1" customWidth="1"/>
    <col min="4" max="5" width="11.140625" style="1" customWidth="1"/>
    <col min="6" max="6" width="15" style="1" customWidth="1"/>
    <col min="7" max="8" width="11.140625" style="1" customWidth="1"/>
    <col min="9" max="9" width="12.5703125" style="1" customWidth="1"/>
    <col min="10" max="11" width="11.140625" style="1" customWidth="1"/>
    <col min="12" max="12" width="8.140625" style="1" bestFit="1" customWidth="1"/>
    <col min="13" max="13" width="10.140625" style="1" bestFit="1" customWidth="1"/>
    <col min="14" max="14" width="11.140625" style="1" customWidth="1"/>
    <col min="15" max="15" width="35" style="1" customWidth="1"/>
    <col min="16" max="16" width="6.5703125" style="1" customWidth="1"/>
    <col min="17" max="17" width="16" style="1" bestFit="1" customWidth="1"/>
    <col min="18" max="18" width="15.140625" style="1" bestFit="1" customWidth="1"/>
    <col min="19" max="19" width="40.42578125" style="1" customWidth="1"/>
    <col min="20" max="16384" width="9.140625" style="1"/>
  </cols>
  <sheetData>
    <row r="1" spans="1:17" s="8" customFormat="1" x14ac:dyDescent="0.25">
      <c r="A1" s="32" t="s">
        <v>114</v>
      </c>
      <c r="B1" s="44"/>
      <c r="C1" s="44"/>
      <c r="D1" s="44"/>
      <c r="E1" s="44"/>
      <c r="F1" s="44"/>
    </row>
    <row r="2" spans="1:17" s="8" customFormat="1" ht="19.5" customHeight="1" x14ac:dyDescent="0.25">
      <c r="A2" s="33"/>
      <c r="B2" s="3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35" t="s">
        <v>0</v>
      </c>
    </row>
    <row r="3" spans="1:17" ht="20.25" customHeight="1" x14ac:dyDescent="0.25">
      <c r="A3" s="51" t="s">
        <v>1</v>
      </c>
      <c r="B3" s="52" t="s">
        <v>2</v>
      </c>
      <c r="C3" s="53">
        <v>2021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 t="s">
        <v>3</v>
      </c>
      <c r="P3" s="55" t="s">
        <v>4</v>
      </c>
      <c r="Q3" s="2"/>
    </row>
    <row r="4" spans="1:17" ht="20.25" customHeight="1" x14ac:dyDescent="0.25">
      <c r="A4" s="51"/>
      <c r="B4" s="52"/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  <c r="M4" s="45" t="s">
        <v>15</v>
      </c>
      <c r="N4" s="45" t="s">
        <v>16</v>
      </c>
      <c r="O4" s="54"/>
      <c r="P4" s="55"/>
      <c r="Q4" s="2"/>
    </row>
    <row r="5" spans="1:17" ht="20.25" customHeight="1" x14ac:dyDescent="0.25">
      <c r="A5" s="51"/>
      <c r="B5" s="52"/>
      <c r="C5" s="46" t="s">
        <v>17</v>
      </c>
      <c r="D5" s="46" t="s">
        <v>18</v>
      </c>
      <c r="E5" s="46" t="s">
        <v>19</v>
      </c>
      <c r="F5" s="46" t="s">
        <v>20</v>
      </c>
      <c r="G5" s="46" t="s">
        <v>21</v>
      </c>
      <c r="H5" s="46" t="s">
        <v>22</v>
      </c>
      <c r="I5" s="46" t="s">
        <v>23</v>
      </c>
      <c r="J5" s="46" t="s">
        <v>24</v>
      </c>
      <c r="K5" s="46" t="s">
        <v>25</v>
      </c>
      <c r="L5" s="46" t="s">
        <v>26</v>
      </c>
      <c r="M5" s="46" t="s">
        <v>27</v>
      </c>
      <c r="N5" s="46" t="s">
        <v>28</v>
      </c>
      <c r="O5" s="54"/>
      <c r="P5" s="55"/>
      <c r="Q5" s="2"/>
    </row>
    <row r="6" spans="1:17" ht="14.25" customHeight="1" x14ac:dyDescent="0.25">
      <c r="A6" s="13">
        <v>1</v>
      </c>
      <c r="B6" s="47" t="s">
        <v>29</v>
      </c>
      <c r="C6" s="21">
        <f>[1]Rel.Prices.MoPrev.M!AY6*100-100</f>
        <v>0</v>
      </c>
      <c r="D6" s="21">
        <f>[1]Rel.Prices.MoPrev.M!AZ6*100-100</f>
        <v>5.6194443294147476</v>
      </c>
      <c r="E6" s="22"/>
      <c r="F6" s="22"/>
      <c r="G6" s="22"/>
      <c r="H6" s="22"/>
      <c r="I6" s="22"/>
      <c r="J6" s="22"/>
      <c r="K6" s="22"/>
      <c r="L6" s="22"/>
      <c r="M6" s="23"/>
      <c r="N6" s="22"/>
      <c r="O6" s="24" t="s">
        <v>30</v>
      </c>
      <c r="P6" s="30">
        <v>1</v>
      </c>
      <c r="Q6" s="3"/>
    </row>
    <row r="7" spans="1:17" ht="14.25" customHeight="1" x14ac:dyDescent="0.25">
      <c r="A7" s="13">
        <v>2</v>
      </c>
      <c r="B7" s="47" t="s">
        <v>31</v>
      </c>
      <c r="C7" s="21">
        <f>[1]Rel.Prices.MoPrev.M!AY23*100-100</f>
        <v>0</v>
      </c>
      <c r="D7" s="21">
        <f>[1]Rel.Prices.MoPrev.M!AZ23*100-100</f>
        <v>0</v>
      </c>
      <c r="E7" s="22"/>
      <c r="F7" s="22"/>
      <c r="G7" s="22"/>
      <c r="H7" s="22"/>
      <c r="I7" s="22"/>
      <c r="J7" s="22"/>
      <c r="K7" s="22"/>
      <c r="L7" s="22"/>
      <c r="M7" s="23"/>
      <c r="N7" s="22"/>
      <c r="O7" s="24" t="s">
        <v>32</v>
      </c>
      <c r="P7" s="30">
        <v>2</v>
      </c>
      <c r="Q7" s="3"/>
    </row>
    <row r="8" spans="1:17" ht="14.25" customHeight="1" x14ac:dyDescent="0.25">
      <c r="A8" s="13">
        <v>3</v>
      </c>
      <c r="B8" s="47" t="s">
        <v>33</v>
      </c>
      <c r="C8" s="21">
        <f>[1]Rel.Prices.MoPrev.M!AY35*100-100</f>
        <v>-0.17271879106188237</v>
      </c>
      <c r="D8" s="21">
        <f>[1]Rel.Prices.MoPrev.M!AZ35*100-100</f>
        <v>-9.2125251711451028E-2</v>
      </c>
      <c r="E8" s="41"/>
      <c r="F8" s="22"/>
      <c r="G8" s="22"/>
      <c r="H8" s="22"/>
      <c r="I8" s="22"/>
      <c r="J8" s="22"/>
      <c r="K8" s="22"/>
      <c r="L8" s="22"/>
      <c r="M8" s="23"/>
      <c r="N8" s="22"/>
      <c r="O8" s="24" t="s">
        <v>34</v>
      </c>
      <c r="P8" s="30">
        <v>3</v>
      </c>
      <c r="Q8" s="3"/>
    </row>
    <row r="9" spans="1:17" ht="14.25" customHeight="1" x14ac:dyDescent="0.25">
      <c r="A9" s="13">
        <v>4</v>
      </c>
      <c r="B9" s="47" t="s">
        <v>35</v>
      </c>
      <c r="C9" s="21">
        <f>[1]Rel.Prices.MoPrev.M!AY50*100-100</f>
        <v>1.6808782817859083</v>
      </c>
      <c r="D9" s="21">
        <f>[1]Rel.Prices.MoPrev.M!AZ50*100-100</f>
        <v>1.1544037480799574</v>
      </c>
      <c r="F9" s="22"/>
      <c r="G9" s="22"/>
      <c r="H9" s="22"/>
      <c r="I9" s="22"/>
      <c r="J9" s="22"/>
      <c r="K9" s="22"/>
      <c r="L9" s="22"/>
      <c r="M9" s="23"/>
      <c r="N9" s="22"/>
      <c r="O9" s="24" t="s">
        <v>36</v>
      </c>
      <c r="P9" s="30">
        <v>4</v>
      </c>
      <c r="Q9" s="3"/>
    </row>
    <row r="10" spans="1:17" ht="14.25" customHeight="1" x14ac:dyDescent="0.25">
      <c r="A10" s="13">
        <v>5</v>
      </c>
      <c r="B10" s="47" t="s">
        <v>37</v>
      </c>
      <c r="C10" s="21">
        <f>[1]Rel.Prices.MoPrev.M!AY78*100-100</f>
        <v>0.56662514308065681</v>
      </c>
      <c r="D10" s="21">
        <f>[1]Rel.Prices.MoPrev.M!AZ78*100-100</f>
        <v>-4.352612185165782</v>
      </c>
      <c r="E10" s="41"/>
      <c r="F10" s="22"/>
      <c r="G10" s="22"/>
      <c r="H10" s="22"/>
      <c r="I10" s="22"/>
      <c r="J10" s="22"/>
      <c r="K10" s="22"/>
      <c r="L10" s="22"/>
      <c r="M10" s="23"/>
      <c r="N10" s="22"/>
      <c r="O10" s="24" t="s">
        <v>38</v>
      </c>
      <c r="P10" s="30">
        <v>5</v>
      </c>
      <c r="Q10" s="3"/>
    </row>
    <row r="11" spans="1:17" ht="14.25" customHeight="1" x14ac:dyDescent="0.25">
      <c r="A11" s="13">
        <v>6</v>
      </c>
      <c r="B11" s="47" t="s">
        <v>39</v>
      </c>
      <c r="C11" s="21">
        <f>[1]Rel.Prices.MoPrev.M!AY112*100-100</f>
        <v>0</v>
      </c>
      <c r="D11" s="21">
        <f>[1]Rel.Prices.MoPrev.M!AZ112*100-100</f>
        <v>0</v>
      </c>
      <c r="E11" s="22"/>
      <c r="F11" s="22"/>
      <c r="G11" s="22"/>
      <c r="H11" s="22"/>
      <c r="I11" s="22"/>
      <c r="J11" s="22"/>
      <c r="K11" s="22"/>
      <c r="L11" s="22"/>
      <c r="M11" s="23"/>
      <c r="N11" s="22"/>
      <c r="O11" s="24" t="s">
        <v>40</v>
      </c>
      <c r="P11" s="30">
        <v>6</v>
      </c>
      <c r="Q11" s="3"/>
    </row>
    <row r="12" spans="1:17" ht="14.25" customHeight="1" x14ac:dyDescent="0.25">
      <c r="A12" s="13">
        <v>7</v>
      </c>
      <c r="B12" s="47" t="s">
        <v>41</v>
      </c>
      <c r="C12" s="21">
        <f>[1]Rel.Prices.MoPrev.M!AY135*100-100</f>
        <v>2.7422661723740305</v>
      </c>
      <c r="D12" s="21">
        <f>[1]Rel.Prices.MoPrev.M!AZ135*100-100</f>
        <v>1.6001016001523993</v>
      </c>
      <c r="E12" s="41"/>
      <c r="F12" s="22"/>
      <c r="G12" s="22"/>
      <c r="H12" s="22"/>
      <c r="I12" s="22"/>
      <c r="J12" s="22"/>
      <c r="K12" s="22"/>
      <c r="L12" s="22"/>
      <c r="M12" s="23"/>
      <c r="N12" s="22"/>
      <c r="O12" s="24" t="s">
        <v>42</v>
      </c>
      <c r="P12" s="30">
        <v>7</v>
      </c>
      <c r="Q12" s="3"/>
    </row>
    <row r="13" spans="1:17" ht="14.25" customHeight="1" x14ac:dyDescent="0.25">
      <c r="A13" s="13">
        <v>8</v>
      </c>
      <c r="B13" s="47" t="s">
        <v>43</v>
      </c>
      <c r="C13" s="21">
        <f>[1]Rel.Prices.MoPrev.M!AY141*100-100</f>
        <v>0</v>
      </c>
      <c r="D13" s="21">
        <f>[1]Rel.Prices.MoPrev.M!AZ141*100-100</f>
        <v>0.33727929954827118</v>
      </c>
      <c r="E13" s="22"/>
      <c r="F13" s="22"/>
      <c r="G13" s="22"/>
      <c r="H13" s="22"/>
      <c r="I13" s="22"/>
      <c r="J13" s="22"/>
      <c r="K13" s="22"/>
      <c r="L13" s="22"/>
      <c r="M13" s="23"/>
      <c r="N13" s="22"/>
      <c r="O13" s="24" t="s">
        <v>44</v>
      </c>
      <c r="P13" s="30">
        <v>8</v>
      </c>
      <c r="Q13" s="3"/>
    </row>
    <row r="14" spans="1:17" ht="14.25" customHeight="1" x14ac:dyDescent="0.25">
      <c r="A14" s="13">
        <v>9</v>
      </c>
      <c r="B14" s="47" t="s">
        <v>45</v>
      </c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3"/>
      <c r="N14" s="22"/>
      <c r="O14" s="24" t="s">
        <v>46</v>
      </c>
      <c r="P14" s="30">
        <v>9</v>
      </c>
      <c r="Q14" s="3"/>
    </row>
    <row r="15" spans="1:17" ht="14.25" customHeight="1" x14ac:dyDescent="0.25">
      <c r="A15" s="13">
        <v>10</v>
      </c>
      <c r="B15" s="47" t="s">
        <v>47</v>
      </c>
      <c r="C15" s="21">
        <f>[1]Rel.Prices.MoPrev.M!AY157*100-100</f>
        <v>0</v>
      </c>
      <c r="D15" s="21">
        <f>[1]Rel.Prices.MoPrev.M!AZ157*100-100</f>
        <v>-2.9678695411559346</v>
      </c>
      <c r="E15" s="22"/>
      <c r="F15" s="22"/>
      <c r="G15" s="22"/>
      <c r="H15" s="22"/>
      <c r="I15" s="22"/>
      <c r="J15" s="22"/>
      <c r="K15" s="22"/>
      <c r="L15" s="22"/>
      <c r="M15" s="23"/>
      <c r="N15" s="22"/>
      <c r="O15" s="24" t="s">
        <v>48</v>
      </c>
      <c r="P15" s="30">
        <v>10</v>
      </c>
      <c r="Q15" s="3"/>
    </row>
    <row r="16" spans="1:17" ht="14.25" customHeight="1" x14ac:dyDescent="0.25">
      <c r="A16" s="13">
        <v>11</v>
      </c>
      <c r="B16" s="47" t="s">
        <v>49</v>
      </c>
      <c r="C16" s="21">
        <f>[1]Rel.Prices.MoPrev.M!AY162*100-100</f>
        <v>0</v>
      </c>
      <c r="D16" s="21">
        <f>[1]Rel.Prices.MoPrev.M!AZ162*100-100</f>
        <v>0</v>
      </c>
      <c r="E16" s="22"/>
      <c r="F16" s="22"/>
      <c r="G16" s="22"/>
      <c r="H16" s="22"/>
      <c r="I16" s="22"/>
      <c r="J16" s="22"/>
      <c r="K16" s="22"/>
      <c r="L16" s="22"/>
      <c r="M16" s="23"/>
      <c r="N16" s="22"/>
      <c r="O16" s="24" t="s">
        <v>50</v>
      </c>
      <c r="P16" s="30">
        <v>11</v>
      </c>
      <c r="Q16" s="3"/>
    </row>
    <row r="17" spans="1:17" ht="14.25" customHeight="1" x14ac:dyDescent="0.25">
      <c r="A17" s="13">
        <v>12</v>
      </c>
      <c r="B17" s="47" t="s">
        <v>51</v>
      </c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3"/>
      <c r="N17" s="22"/>
      <c r="O17" s="24" t="s">
        <v>52</v>
      </c>
      <c r="P17" s="30">
        <v>12</v>
      </c>
      <c r="Q17" s="3"/>
    </row>
    <row r="18" spans="1:17" ht="14.25" customHeight="1" x14ac:dyDescent="0.25">
      <c r="A18" s="13">
        <v>12.1</v>
      </c>
      <c r="B18" s="21" t="s">
        <v>53</v>
      </c>
      <c r="C18" s="21">
        <f>[1]Rel.Prices.MoPrev.M!AY209*100-100</f>
        <v>0</v>
      </c>
      <c r="D18" s="21">
        <f>[1]Rel.Prices.MoPrev.M!AZ209*100-100</f>
        <v>0</v>
      </c>
      <c r="E18" s="22"/>
      <c r="F18" s="22"/>
      <c r="G18" s="22"/>
      <c r="H18" s="22"/>
      <c r="I18" s="22"/>
      <c r="J18" s="22"/>
      <c r="K18" s="22"/>
      <c r="L18" s="22"/>
      <c r="M18" s="23"/>
      <c r="N18" s="22"/>
      <c r="O18" s="25" t="s">
        <v>54</v>
      </c>
      <c r="P18" s="30">
        <v>12.1</v>
      </c>
      <c r="Q18" s="3"/>
    </row>
    <row r="19" spans="1:17" ht="14.25" customHeight="1" x14ac:dyDescent="0.25">
      <c r="A19" s="13">
        <v>12.2</v>
      </c>
      <c r="B19" s="21" t="s">
        <v>55</v>
      </c>
      <c r="C19" s="21">
        <f>[1]Rel.Prices.MoPrev.M!AY217*100-100</f>
        <v>0</v>
      </c>
      <c r="D19" s="21">
        <f>[1]Rel.Prices.MoPrev.M!AZ217*100-100</f>
        <v>0</v>
      </c>
      <c r="E19" s="22"/>
      <c r="F19" s="22"/>
      <c r="G19" s="22"/>
      <c r="H19" s="22"/>
      <c r="I19" s="22"/>
      <c r="J19" s="22"/>
      <c r="K19" s="22"/>
      <c r="L19" s="22"/>
      <c r="M19" s="23"/>
      <c r="N19" s="22"/>
      <c r="O19" s="25" t="s">
        <v>56</v>
      </c>
      <c r="P19" s="30">
        <v>12.2</v>
      </c>
      <c r="Q19" s="3"/>
    </row>
    <row r="20" spans="1:17" ht="14.25" customHeight="1" x14ac:dyDescent="0.25">
      <c r="A20" s="13">
        <v>12.3</v>
      </c>
      <c r="B20" s="21" t="s">
        <v>57</v>
      </c>
      <c r="C20" s="21">
        <f>[1]Rel.Prices.MoPrev.M!AY226*100-100</f>
        <v>0</v>
      </c>
      <c r="D20" s="21">
        <f>[1]Rel.Prices.MoPrev.M!AZ226*100-100</f>
        <v>0</v>
      </c>
      <c r="E20" s="22"/>
      <c r="F20" s="22"/>
      <c r="G20" s="22"/>
      <c r="H20" s="22"/>
      <c r="I20" s="22"/>
      <c r="J20" s="22"/>
      <c r="K20" s="22"/>
      <c r="L20" s="22"/>
      <c r="M20" s="23"/>
      <c r="N20" s="22"/>
      <c r="O20" s="25" t="s">
        <v>58</v>
      </c>
      <c r="P20" s="30">
        <v>12.3</v>
      </c>
      <c r="Q20" s="3"/>
    </row>
    <row r="21" spans="1:17" ht="14.25" customHeight="1" x14ac:dyDescent="0.25">
      <c r="A21" s="13">
        <v>13</v>
      </c>
      <c r="B21" s="47" t="s">
        <v>59</v>
      </c>
      <c r="C21" s="21">
        <f>[1]Rel.Prices.MoPrev.M!AY250*100-100</f>
        <v>0</v>
      </c>
      <c r="D21" s="21">
        <f>[1]Rel.Prices.MoPrev.M!AZ250*100-100</f>
        <v>0</v>
      </c>
      <c r="E21" s="22"/>
      <c r="F21" s="22"/>
      <c r="G21" s="22"/>
      <c r="H21" s="22"/>
      <c r="I21" s="22"/>
      <c r="J21" s="22"/>
      <c r="K21" s="22"/>
      <c r="L21" s="22"/>
      <c r="M21" s="23"/>
      <c r="N21" s="22"/>
      <c r="O21" s="24" t="s">
        <v>60</v>
      </c>
      <c r="P21" s="30">
        <v>13</v>
      </c>
      <c r="Q21" s="3"/>
    </row>
    <row r="22" spans="1:17" ht="14.25" customHeight="1" x14ac:dyDescent="0.25">
      <c r="A22" s="13">
        <v>14</v>
      </c>
      <c r="B22" s="47" t="s">
        <v>61</v>
      </c>
      <c r="C22" s="21">
        <f>[1]Rel.Prices.MoPrev.M!AY267*100-100</f>
        <v>0</v>
      </c>
      <c r="D22" s="21">
        <f>[1]Rel.Prices.MoPrev.M!AZ267*100-100</f>
        <v>0</v>
      </c>
      <c r="E22" s="22"/>
      <c r="F22" s="22"/>
      <c r="G22" s="22"/>
      <c r="H22" s="22"/>
      <c r="I22" s="22"/>
      <c r="J22" s="22"/>
      <c r="K22" s="22"/>
      <c r="L22" s="22"/>
      <c r="M22" s="23"/>
      <c r="N22" s="22"/>
      <c r="O22" s="24" t="s">
        <v>62</v>
      </c>
      <c r="P22" s="30">
        <v>14</v>
      </c>
      <c r="Q22" s="3"/>
    </row>
    <row r="23" spans="1:17" ht="14.25" customHeight="1" x14ac:dyDescent="0.25">
      <c r="A23" s="13">
        <v>15</v>
      </c>
      <c r="B23" s="47" t="s">
        <v>63</v>
      </c>
      <c r="C23" s="21">
        <f>[1]Rel.Prices.MoPrev.M!AY279*100-100</f>
        <v>0</v>
      </c>
      <c r="D23" s="21">
        <f>[1]Rel.Prices.MoPrev.M!AZ279*100-100</f>
        <v>0</v>
      </c>
      <c r="E23" s="22"/>
      <c r="F23" s="22"/>
      <c r="G23" s="22"/>
      <c r="H23" s="22"/>
      <c r="I23" s="22"/>
      <c r="J23" s="22"/>
      <c r="K23" s="22"/>
      <c r="L23" s="22"/>
      <c r="M23" s="23"/>
      <c r="N23" s="22"/>
      <c r="O23" s="24" t="s">
        <v>64</v>
      </c>
      <c r="P23" s="30">
        <v>15</v>
      </c>
      <c r="Q23" s="3"/>
    </row>
    <row r="24" spans="1:17" ht="14.25" customHeight="1" x14ac:dyDescent="0.25">
      <c r="A24" s="13">
        <v>16</v>
      </c>
      <c r="B24" s="47" t="s">
        <v>65</v>
      </c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3"/>
      <c r="N24" s="22"/>
      <c r="O24" s="24" t="s">
        <v>66</v>
      </c>
      <c r="P24" s="30">
        <v>16</v>
      </c>
      <c r="Q24" s="3"/>
    </row>
    <row r="25" spans="1:17" ht="14.25" customHeight="1" x14ac:dyDescent="0.25">
      <c r="A25" s="13">
        <v>16.100000000000001</v>
      </c>
      <c r="B25" s="21" t="s">
        <v>67</v>
      </c>
      <c r="C25" s="21">
        <f>[1]Rel.Prices.MoPrev.M!AY297*100-100</f>
        <v>0</v>
      </c>
      <c r="D25" s="21">
        <f>[1]Rel.Prices.MoPrev.M!AZ297*100-100</f>
        <v>-1.9826340918996124</v>
      </c>
      <c r="E25" s="22"/>
      <c r="F25" s="22"/>
      <c r="G25" s="22"/>
      <c r="H25" s="22"/>
      <c r="I25" s="22"/>
      <c r="J25" s="22"/>
      <c r="K25" s="22"/>
      <c r="L25" s="22"/>
      <c r="M25" s="23"/>
      <c r="N25" s="22"/>
      <c r="O25" s="25" t="s">
        <v>68</v>
      </c>
      <c r="P25" s="30">
        <v>16.100000000000001</v>
      </c>
      <c r="Q25" s="3"/>
    </row>
    <row r="26" spans="1:17" ht="14.25" customHeight="1" x14ac:dyDescent="0.25">
      <c r="A26" s="13">
        <v>16.2</v>
      </c>
      <c r="B26" s="21" t="s">
        <v>69</v>
      </c>
      <c r="C26" s="21">
        <f>[1]Rel.Prices.MoPrev.M!AY306*100-100</f>
        <v>0</v>
      </c>
      <c r="D26" s="21">
        <f>[1]Rel.Prices.MoPrev.M!AZ306*100-100</f>
        <v>0</v>
      </c>
      <c r="E26" s="22"/>
      <c r="F26" s="22"/>
      <c r="G26" s="22"/>
      <c r="H26" s="22"/>
      <c r="I26" s="22"/>
      <c r="J26" s="22"/>
      <c r="K26" s="22"/>
      <c r="L26" s="22"/>
      <c r="M26" s="23"/>
      <c r="N26" s="22"/>
      <c r="O26" s="25" t="s">
        <v>70</v>
      </c>
      <c r="P26" s="30">
        <v>16.2</v>
      </c>
      <c r="Q26" s="3"/>
    </row>
    <row r="27" spans="1:17" ht="14.25" customHeight="1" x14ac:dyDescent="0.25">
      <c r="A27" s="13">
        <v>17</v>
      </c>
      <c r="B27" s="47" t="s">
        <v>71</v>
      </c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3"/>
      <c r="N27" s="22"/>
      <c r="O27" s="24" t="s">
        <v>72</v>
      </c>
      <c r="P27" s="30">
        <v>17</v>
      </c>
      <c r="Q27" s="3"/>
    </row>
    <row r="28" spans="1:17" ht="14.25" customHeight="1" x14ac:dyDescent="0.25">
      <c r="A28" s="13">
        <v>17.100000000000001</v>
      </c>
      <c r="B28" s="21" t="s">
        <v>73</v>
      </c>
      <c r="C28" s="21">
        <f>[1]Rel.Prices.MoPrev.M!AY318*100-100</f>
        <v>0</v>
      </c>
      <c r="D28" s="21">
        <f>[1]Rel.Prices.MoPrev.M!AZ318*100-100</f>
        <v>0</v>
      </c>
      <c r="E28" s="22"/>
      <c r="F28" s="22"/>
      <c r="G28" s="22"/>
      <c r="H28" s="22"/>
      <c r="I28" s="22"/>
      <c r="J28" s="22"/>
      <c r="K28" s="22"/>
      <c r="L28" s="22"/>
      <c r="M28" s="23"/>
      <c r="N28" s="22"/>
      <c r="O28" s="25" t="s">
        <v>74</v>
      </c>
      <c r="P28" s="30">
        <v>17.100000000000001</v>
      </c>
      <c r="Q28" s="3"/>
    </row>
    <row r="29" spans="1:17" ht="14.25" customHeight="1" x14ac:dyDescent="0.25">
      <c r="A29" s="13">
        <v>17.2</v>
      </c>
      <c r="B29" s="21" t="s">
        <v>75</v>
      </c>
      <c r="C29" s="21">
        <f>[1]Rel.Prices.MoPrev.M!AY338*100-100</f>
        <v>0</v>
      </c>
      <c r="D29" s="21">
        <f>[1]Rel.Prices.MoPrev.M!AZ338*100-100</f>
        <v>0</v>
      </c>
      <c r="E29" s="22"/>
      <c r="F29" s="22"/>
      <c r="G29" s="22"/>
      <c r="H29" s="22"/>
      <c r="I29" s="22"/>
      <c r="J29" s="22"/>
      <c r="K29" s="22"/>
      <c r="L29" s="22"/>
      <c r="M29" s="23"/>
      <c r="N29" s="22"/>
      <c r="O29" s="25" t="s">
        <v>76</v>
      </c>
      <c r="P29" s="30">
        <v>17.2</v>
      </c>
      <c r="Q29" s="3"/>
    </row>
    <row r="30" spans="1:17" ht="14.25" customHeight="1" x14ac:dyDescent="0.25">
      <c r="A30" s="13">
        <v>17.3</v>
      </c>
      <c r="B30" s="21" t="s">
        <v>77</v>
      </c>
      <c r="C30" s="21">
        <f>[1]Rel.Prices.MoPrev.M!AY348*100-100</f>
        <v>0</v>
      </c>
      <c r="D30" s="21">
        <f>[1]Rel.Prices.MoPrev.M!AZ348*100-100</f>
        <v>0</v>
      </c>
      <c r="E30" s="22"/>
      <c r="F30" s="22"/>
      <c r="G30" s="22"/>
      <c r="H30" s="22"/>
      <c r="I30" s="22"/>
      <c r="J30" s="22"/>
      <c r="K30" s="22"/>
      <c r="L30" s="22"/>
      <c r="M30" s="23"/>
      <c r="N30" s="22"/>
      <c r="O30" s="25" t="s">
        <v>78</v>
      </c>
      <c r="P30" s="30">
        <v>17.3</v>
      </c>
      <c r="Q30" s="3"/>
    </row>
    <row r="31" spans="1:17" ht="14.25" customHeight="1" x14ac:dyDescent="0.25">
      <c r="A31" s="13">
        <v>18</v>
      </c>
      <c r="B31" s="47" t="s">
        <v>79</v>
      </c>
      <c r="C31" s="21">
        <f>[1]Rel.Prices.MoPrev.M!AY360*100-100</f>
        <v>0</v>
      </c>
      <c r="D31" s="21">
        <f>[1]Rel.Prices.MoPrev.M!AZ360*100-100</f>
        <v>1.3583918733873759</v>
      </c>
      <c r="E31" s="22"/>
      <c r="F31" s="22"/>
      <c r="G31" s="22"/>
      <c r="H31" s="22"/>
      <c r="I31" s="22"/>
      <c r="J31" s="22"/>
      <c r="K31" s="22"/>
      <c r="L31" s="22"/>
      <c r="M31" s="23"/>
      <c r="N31" s="22"/>
      <c r="O31" s="24" t="s">
        <v>80</v>
      </c>
      <c r="P31" s="30">
        <v>18</v>
      </c>
      <c r="Q31" s="3"/>
    </row>
    <row r="32" spans="1:17" ht="14.25" customHeight="1" x14ac:dyDescent="0.25">
      <c r="A32" s="13">
        <v>19</v>
      </c>
      <c r="B32" s="47" t="s">
        <v>81</v>
      </c>
      <c r="C32" s="21">
        <f>[1]Rel.Prices.MoPrev.M!AY368*100-100</f>
        <v>0</v>
      </c>
      <c r="D32" s="21">
        <f>[1]Rel.Prices.MoPrev.M!AZ368*100-100</f>
        <v>0</v>
      </c>
      <c r="E32" s="22"/>
      <c r="F32" s="22"/>
      <c r="G32" s="22"/>
      <c r="H32" s="22"/>
      <c r="I32" s="22"/>
      <c r="J32" s="22"/>
      <c r="K32" s="22"/>
      <c r="L32" s="22"/>
      <c r="M32" s="23"/>
      <c r="N32" s="22"/>
      <c r="O32" s="24" t="s">
        <v>82</v>
      </c>
      <c r="P32" s="30">
        <v>19</v>
      </c>
      <c r="Q32" s="3"/>
    </row>
    <row r="33" spans="1:17" ht="14.25" customHeight="1" x14ac:dyDescent="0.25">
      <c r="A33" s="13">
        <v>20</v>
      </c>
      <c r="B33" s="47" t="s">
        <v>83</v>
      </c>
      <c r="C33" s="21">
        <f>[1]Rel.Prices.MoPrev.M!AY394*100-100</f>
        <v>-4.0838033166331655</v>
      </c>
      <c r="D33" s="21">
        <f>[1]Rel.Prices.MoPrev.M!AZ394*100-100</f>
        <v>3.496510740310967</v>
      </c>
      <c r="E33" s="22"/>
      <c r="F33" s="22"/>
      <c r="G33" s="22"/>
      <c r="H33" s="22"/>
      <c r="I33" s="22"/>
      <c r="J33" s="22"/>
      <c r="K33" s="22"/>
      <c r="L33" s="22"/>
      <c r="M33" s="23"/>
      <c r="N33" s="22"/>
      <c r="O33" s="24" t="s">
        <v>84</v>
      </c>
      <c r="P33" s="30">
        <v>20</v>
      </c>
      <c r="Q33" s="3"/>
    </row>
    <row r="34" spans="1:17" ht="14.25" customHeight="1" x14ac:dyDescent="0.25">
      <c r="A34" s="17">
        <v>21</v>
      </c>
      <c r="B34" s="48" t="s">
        <v>85</v>
      </c>
      <c r="C34" s="26">
        <f>[1]Rel.Prices.MoPrev.M!AY403*100-100</f>
        <v>0</v>
      </c>
      <c r="D34" s="26">
        <f>[1]Rel.Prices.MoPrev.M!AZ403*100-100</f>
        <v>-2.4271844660194262</v>
      </c>
      <c r="E34" s="27"/>
      <c r="F34" s="27"/>
      <c r="G34" s="27"/>
      <c r="H34" s="27"/>
      <c r="I34" s="27"/>
      <c r="J34" s="27"/>
      <c r="K34" s="27"/>
      <c r="L34" s="27"/>
      <c r="M34" s="28"/>
      <c r="N34" s="27"/>
      <c r="O34" s="29" t="s">
        <v>86</v>
      </c>
      <c r="P34" s="31">
        <v>21</v>
      </c>
      <c r="Q34" s="3"/>
    </row>
    <row r="35" spans="1:17" x14ac:dyDescent="0.25">
      <c r="A35" s="11" t="s">
        <v>116</v>
      </c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8"/>
      <c r="P35" s="60" t="s">
        <v>115</v>
      </c>
      <c r="Q35" s="39"/>
    </row>
    <row r="36" spans="1:17" x14ac:dyDescent="0.25">
      <c r="D36" s="6"/>
      <c r="M36" s="5"/>
    </row>
    <row r="37" spans="1:17" x14ac:dyDescent="0.25">
      <c r="D37" s="6"/>
      <c r="M37" s="5"/>
    </row>
    <row r="38" spans="1:17" x14ac:dyDescent="0.25">
      <c r="D38" s="6"/>
      <c r="M38" s="5"/>
    </row>
    <row r="39" spans="1:17" x14ac:dyDescent="0.25">
      <c r="D39" s="6"/>
      <c r="M39" s="5"/>
    </row>
    <row r="40" spans="1:17" x14ac:dyDescent="0.25">
      <c r="D40" s="6"/>
      <c r="M40" s="5"/>
    </row>
    <row r="41" spans="1:17" x14ac:dyDescent="0.25">
      <c r="D41" s="6"/>
    </row>
    <row r="42" spans="1:17" x14ac:dyDescent="0.25">
      <c r="D42" s="6"/>
    </row>
    <row r="43" spans="1:17" x14ac:dyDescent="0.25">
      <c r="D43" s="6"/>
    </row>
    <row r="44" spans="1:17" x14ac:dyDescent="0.25">
      <c r="D44" s="6"/>
    </row>
    <row r="63" spans="5:5" x14ac:dyDescent="0.25">
      <c r="E63" s="1" t="s">
        <v>87</v>
      </c>
    </row>
    <row r="64" spans="5:5" x14ac:dyDescent="0.25">
      <c r="E64" s="1">
        <v>2800</v>
      </c>
    </row>
    <row r="65" spans="5:5" x14ac:dyDescent="0.25">
      <c r="E65" s="1">
        <v>1750</v>
      </c>
    </row>
  </sheetData>
  <mergeCells count="5">
    <mergeCell ref="A3:A5"/>
    <mergeCell ref="B3:B5"/>
    <mergeCell ref="C3:N3"/>
    <mergeCell ref="O3:O5"/>
    <mergeCell ref="P3:P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7"/>
  <sheetViews>
    <sheetView rightToLeft="1" topLeftCell="A16" zoomScale="90" zoomScaleNormal="90" workbookViewId="0">
      <selection activeCell="A35" sqref="A35:B35"/>
    </sheetView>
  </sheetViews>
  <sheetFormatPr defaultColWidth="9.140625" defaultRowHeight="15" x14ac:dyDescent="0.25"/>
  <cols>
    <col min="1" max="1" width="5.85546875" style="1" customWidth="1"/>
    <col min="2" max="2" width="38.5703125" style="1" customWidth="1"/>
    <col min="3" max="13" width="11" style="1" customWidth="1"/>
    <col min="14" max="14" width="13.85546875" style="1" customWidth="1"/>
    <col min="15" max="15" width="45.140625" style="1" customWidth="1"/>
    <col min="16" max="16" width="4.5703125" style="1" customWidth="1"/>
    <col min="17" max="17" width="9.85546875" style="1" customWidth="1"/>
    <col min="18" max="18" width="9.140625" style="1" customWidth="1"/>
    <col min="19" max="16384" width="9.140625" style="1"/>
  </cols>
  <sheetData>
    <row r="1" spans="1:16" s="8" customFormat="1" ht="15.75" x14ac:dyDescent="0.25">
      <c r="A1" s="36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37" customFormat="1" ht="15.75" x14ac:dyDescent="0.2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50"/>
      <c r="P2" s="38" t="s">
        <v>117</v>
      </c>
    </row>
    <row r="3" spans="1:16" s="7" customFormat="1" ht="18.75" customHeight="1" x14ac:dyDescent="0.25">
      <c r="A3" s="51" t="s">
        <v>1</v>
      </c>
      <c r="B3" s="52" t="s">
        <v>2</v>
      </c>
      <c r="C3" s="53">
        <v>2021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 t="s">
        <v>3</v>
      </c>
      <c r="P3" s="56" t="s">
        <v>4</v>
      </c>
    </row>
    <row r="4" spans="1:16" s="8" customFormat="1" x14ac:dyDescent="0.25">
      <c r="A4" s="51"/>
      <c r="B4" s="52"/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  <c r="M4" s="45" t="s">
        <v>15</v>
      </c>
      <c r="N4" s="45" t="s">
        <v>16</v>
      </c>
      <c r="O4" s="54"/>
      <c r="P4" s="56"/>
    </row>
    <row r="5" spans="1:16" s="8" customFormat="1" ht="18.75" customHeight="1" x14ac:dyDescent="0.25">
      <c r="A5" s="51"/>
      <c r="B5" s="52"/>
      <c r="C5" s="46" t="s">
        <v>17</v>
      </c>
      <c r="D5" s="46" t="s">
        <v>18</v>
      </c>
      <c r="E5" s="46" t="s">
        <v>19</v>
      </c>
      <c r="F5" s="46" t="s">
        <v>20</v>
      </c>
      <c r="G5" s="46" t="s">
        <v>21</v>
      </c>
      <c r="H5" s="46" t="s">
        <v>22</v>
      </c>
      <c r="I5" s="46" t="s">
        <v>23</v>
      </c>
      <c r="J5" s="46" t="s">
        <v>24</v>
      </c>
      <c r="K5" s="46" t="s">
        <v>25</v>
      </c>
      <c r="L5" s="46" t="s">
        <v>26</v>
      </c>
      <c r="M5" s="46" t="s">
        <v>27</v>
      </c>
      <c r="N5" s="46" t="s">
        <v>28</v>
      </c>
      <c r="O5" s="54"/>
      <c r="P5" s="56"/>
    </row>
    <row r="6" spans="1:16" x14ac:dyDescent="0.25">
      <c r="A6" s="13">
        <v>1</v>
      </c>
      <c r="B6" s="47" t="s">
        <v>89</v>
      </c>
      <c r="C6" s="14">
        <f>[1]Rel.Prices.YoY!AY6*100-100</f>
        <v>-10.679419639521569</v>
      </c>
      <c r="D6" s="14">
        <f>[1]Rel.Prices.YoY!AZ6*100-100</f>
        <v>-1.3030180924263988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24" t="s">
        <v>30</v>
      </c>
      <c r="P6" s="16">
        <v>1</v>
      </c>
    </row>
    <row r="7" spans="1:16" x14ac:dyDescent="0.25">
      <c r="A7" s="13">
        <v>2</v>
      </c>
      <c r="B7" s="47" t="s">
        <v>90</v>
      </c>
      <c r="C7" s="14">
        <f>[1]Rel.Prices.YoY!AY23*100-100</f>
        <v>-8.2444035017571196</v>
      </c>
      <c r="D7" s="14">
        <f>[1]Rel.Prices.YoY!AZ23*100-100</f>
        <v>-8.2444035017571196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24" t="s">
        <v>32</v>
      </c>
      <c r="P7" s="16">
        <v>2</v>
      </c>
    </row>
    <row r="8" spans="1:16" x14ac:dyDescent="0.25">
      <c r="A8" s="13">
        <v>3</v>
      </c>
      <c r="B8" s="47" t="s">
        <v>33</v>
      </c>
      <c r="C8" s="14">
        <f>[1]Rel.Prices.YoY!AY35*100-100</f>
        <v>1.7242224153787902</v>
      </c>
      <c r="D8" s="14">
        <f>[1]Rel.Prices.YoY!AZ35*100-100</f>
        <v>1.7708877196567414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24" t="s">
        <v>34</v>
      </c>
      <c r="P8" s="16">
        <v>3</v>
      </c>
    </row>
    <row r="9" spans="1:16" x14ac:dyDescent="0.25">
      <c r="A9" s="13">
        <v>4</v>
      </c>
      <c r="B9" s="47" t="s">
        <v>91</v>
      </c>
      <c r="C9" s="14">
        <f>[1]Rel.Prices.YoY!AY50*100-100</f>
        <v>1.7383240419429598</v>
      </c>
      <c r="D9" s="14">
        <f>[1]Rel.Prices.YoY!AZ50*100-100</f>
        <v>3.9115530045108926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24" t="s">
        <v>36</v>
      </c>
      <c r="P9" s="16">
        <v>4</v>
      </c>
    </row>
    <row r="10" spans="1:16" x14ac:dyDescent="0.25">
      <c r="A10" s="13">
        <v>5</v>
      </c>
      <c r="B10" s="47" t="s">
        <v>92</v>
      </c>
      <c r="C10" s="14">
        <f>[1]Rel.Prices.YoY!AY78*100-100</f>
        <v>2.6240827145629737</v>
      </c>
      <c r="D10" s="14">
        <f>[1]Rel.Prices.YoY!AZ78*100-100</f>
        <v>-1.3763534021180845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24" t="s">
        <v>38</v>
      </c>
      <c r="P10" s="16">
        <v>5</v>
      </c>
    </row>
    <row r="11" spans="1:16" x14ac:dyDescent="0.25">
      <c r="A11" s="13">
        <v>6</v>
      </c>
      <c r="B11" s="47" t="s">
        <v>39</v>
      </c>
      <c r="C11" s="14">
        <f>[1]Rel.Prices.YoY!AY112*100-100</f>
        <v>-11.069205948798938</v>
      </c>
      <c r="D11" s="14">
        <f>[1]Rel.Prices.YoY!AZ112*100-100</f>
        <v>-11.069205948798938</v>
      </c>
      <c r="E11" s="42"/>
      <c r="F11" s="15"/>
      <c r="G11" s="15"/>
      <c r="H11" s="15"/>
      <c r="I11" s="15"/>
      <c r="J11" s="15"/>
      <c r="K11" s="15"/>
      <c r="L11" s="15"/>
      <c r="M11" s="15"/>
      <c r="N11" s="15"/>
      <c r="O11" s="24" t="s">
        <v>40</v>
      </c>
      <c r="P11" s="16">
        <v>6</v>
      </c>
    </row>
    <row r="12" spans="1:16" x14ac:dyDescent="0.25">
      <c r="A12" s="13">
        <v>7</v>
      </c>
      <c r="B12" s="47" t="s">
        <v>41</v>
      </c>
      <c r="C12" s="14">
        <f>[1]Rel.Prices.YoY!AY135*100-100</f>
        <v>5.6607384636237867</v>
      </c>
      <c r="D12" s="14">
        <f>[1]Rel.Prices.YoY!AZ135*100-100</f>
        <v>8.4415711247745975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4" t="s">
        <v>93</v>
      </c>
      <c r="P12" s="16">
        <v>7</v>
      </c>
    </row>
    <row r="13" spans="1:16" ht="15" customHeight="1" x14ac:dyDescent="0.25">
      <c r="A13" s="13">
        <v>8</v>
      </c>
      <c r="B13" s="47" t="s">
        <v>43</v>
      </c>
      <c r="C13" s="14">
        <f>[1]Rel.Prices.YoY!AY141*100-100</f>
        <v>-6.9266459917046177</v>
      </c>
      <c r="D13" s="14">
        <f>[1]Rel.Prices.YoY!AZ141*100-100</f>
        <v>-4.8882555383318902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4" t="s">
        <v>44</v>
      </c>
      <c r="P13" s="16">
        <v>8</v>
      </c>
    </row>
    <row r="14" spans="1:16" x14ac:dyDescent="0.25">
      <c r="A14" s="13">
        <v>9</v>
      </c>
      <c r="B14" s="47" t="s">
        <v>45</v>
      </c>
      <c r="C14" s="14"/>
      <c r="D14" s="14"/>
      <c r="E14" s="42"/>
      <c r="F14" s="15"/>
      <c r="G14" s="15"/>
      <c r="H14" s="15"/>
      <c r="I14" s="15"/>
      <c r="J14" s="15"/>
      <c r="K14" s="15"/>
      <c r="L14" s="15"/>
      <c r="M14" s="15"/>
      <c r="N14" s="15"/>
      <c r="O14" s="24" t="s">
        <v>46</v>
      </c>
      <c r="P14" s="16">
        <v>9</v>
      </c>
    </row>
    <row r="15" spans="1:16" s="9" customFormat="1" x14ac:dyDescent="0.2">
      <c r="A15" s="13">
        <v>10</v>
      </c>
      <c r="B15" s="47" t="s">
        <v>94</v>
      </c>
      <c r="C15" s="14">
        <f>[1]Rel.Prices.YoY!AY157*100-100</f>
        <v>-0.27847203272163767</v>
      </c>
      <c r="D15" s="14">
        <f>[1]Rel.Prices.YoY!AZ157*100-100</f>
        <v>-2.9678695411559346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4" t="s">
        <v>48</v>
      </c>
      <c r="P15" s="16">
        <v>10</v>
      </c>
    </row>
    <row r="16" spans="1:16" x14ac:dyDescent="0.25">
      <c r="A16" s="13">
        <v>11</v>
      </c>
      <c r="B16" s="47" t="s">
        <v>95</v>
      </c>
      <c r="C16" s="14">
        <f>[1]Rel.Prices.YoY!AY162*100-100</f>
        <v>0.35182183027069414</v>
      </c>
      <c r="D16" s="14">
        <f>[1]Rel.Prices.YoY!AZ162*100-100</f>
        <v>0.35182183027069414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4" t="s">
        <v>50</v>
      </c>
      <c r="P16" s="16">
        <v>11</v>
      </c>
    </row>
    <row r="17" spans="1:16" x14ac:dyDescent="0.25">
      <c r="A17" s="13">
        <v>12</v>
      </c>
      <c r="B17" s="47" t="s">
        <v>96</v>
      </c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4" t="s">
        <v>52</v>
      </c>
      <c r="P17" s="16">
        <v>12</v>
      </c>
    </row>
    <row r="18" spans="1:16" ht="19.5" customHeight="1" x14ac:dyDescent="0.25">
      <c r="A18" s="13">
        <v>12.1</v>
      </c>
      <c r="B18" s="21" t="s">
        <v>53</v>
      </c>
      <c r="C18" s="14">
        <f>[1]Rel.Prices.YoY!AY209*100-100</f>
        <v>-14.128541923934151</v>
      </c>
      <c r="D18" s="14">
        <f>[1]Rel.Prices.YoY!AZ209*100-100</f>
        <v>-14.128541923934151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5" t="s">
        <v>97</v>
      </c>
      <c r="P18" s="16">
        <v>12.1</v>
      </c>
    </row>
    <row r="19" spans="1:16" x14ac:dyDescent="0.25">
      <c r="A19" s="13">
        <v>12.2</v>
      </c>
      <c r="B19" s="21" t="s">
        <v>98</v>
      </c>
      <c r="C19" s="14">
        <f>[1]Rel.Prices.YoY!AY217*100-100</f>
        <v>-0.43174744146689648</v>
      </c>
      <c r="D19" s="14">
        <f>[1]Rel.Prices.YoY!AZ217*100-100</f>
        <v>-0.43174744146689648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25" t="s">
        <v>56</v>
      </c>
      <c r="P19" s="16">
        <v>12.2</v>
      </c>
    </row>
    <row r="20" spans="1:16" x14ac:dyDescent="0.25">
      <c r="A20" s="13">
        <v>12.3</v>
      </c>
      <c r="B20" s="21" t="s">
        <v>99</v>
      </c>
      <c r="C20" s="14">
        <f>[1]Rel.Prices.YoY!AY226*100-100</f>
        <v>0</v>
      </c>
      <c r="D20" s="14">
        <f>[1]Rel.Prices.YoY!AZ226*100-100</f>
        <v>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5" t="s">
        <v>58</v>
      </c>
      <c r="P20" s="16">
        <v>12.3</v>
      </c>
    </row>
    <row r="21" spans="1:16" x14ac:dyDescent="0.25">
      <c r="A21" s="13">
        <v>13</v>
      </c>
      <c r="B21" s="47" t="s">
        <v>100</v>
      </c>
      <c r="C21" s="14">
        <f>[1]Rel.Prices.YoY!AY250*100-100</f>
        <v>-1.7327413162727083</v>
      </c>
      <c r="D21" s="14">
        <f>[1]Rel.Prices.YoY!AZ250*100-100</f>
        <v>-1.2872345423773623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4" t="s">
        <v>60</v>
      </c>
      <c r="P21" s="16">
        <v>13</v>
      </c>
    </row>
    <row r="22" spans="1:16" x14ac:dyDescent="0.25">
      <c r="A22" s="13">
        <v>14</v>
      </c>
      <c r="B22" s="47" t="s">
        <v>101</v>
      </c>
      <c r="C22" s="14">
        <f>[1]Rel.Prices.YoY!AY267*100-100</f>
        <v>-19.445976918113629</v>
      </c>
      <c r="D22" s="14">
        <f>[1]Rel.Prices.YoY!AZ267*100-100</f>
        <v>-19.456311089687844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4" t="s">
        <v>62</v>
      </c>
      <c r="P22" s="16">
        <v>14</v>
      </c>
    </row>
    <row r="23" spans="1:16" x14ac:dyDescent="0.25">
      <c r="A23" s="13">
        <v>15</v>
      </c>
      <c r="B23" s="47" t="s">
        <v>102</v>
      </c>
      <c r="C23" s="14">
        <f>[1]Rel.Prices.YoY!AY279*100-100</f>
        <v>12.626240090331905</v>
      </c>
      <c r="D23" s="14">
        <f>[1]Rel.Prices.YoY!AZ279*100-100</f>
        <v>12.626240090331905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4" t="s">
        <v>64</v>
      </c>
      <c r="P23" s="16">
        <v>15</v>
      </c>
    </row>
    <row r="24" spans="1:16" x14ac:dyDescent="0.25">
      <c r="A24" s="13">
        <v>16</v>
      </c>
      <c r="B24" s="47" t="s">
        <v>103</v>
      </c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4" t="s">
        <v>66</v>
      </c>
      <c r="P24" s="16">
        <v>16</v>
      </c>
    </row>
    <row r="25" spans="1:16" x14ac:dyDescent="0.25">
      <c r="A25" s="13">
        <v>16.100000000000001</v>
      </c>
      <c r="B25" s="21" t="s">
        <v>104</v>
      </c>
      <c r="C25" s="14">
        <f>[1]Rel.Prices.YoY!AY297*100-100</f>
        <v>24.019101226207496</v>
      </c>
      <c r="D25" s="14">
        <f>[1]Rel.Prices.YoY!AZ297*100-100</f>
        <v>24.945480797213861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 t="s">
        <v>68</v>
      </c>
      <c r="P25" s="16">
        <v>16.100000000000001</v>
      </c>
    </row>
    <row r="26" spans="1:16" x14ac:dyDescent="0.25">
      <c r="A26" s="13">
        <v>16.2</v>
      </c>
      <c r="B26" s="21" t="s">
        <v>105</v>
      </c>
      <c r="C26" s="14">
        <f>[1]Rel.Prices.YoY!AY306*100-100</f>
        <v>4.2436080592868279</v>
      </c>
      <c r="D26" s="14">
        <f>[1]Rel.Prices.YoY!AZ306*100-100</f>
        <v>8.3270659611707032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5" t="s">
        <v>106</v>
      </c>
      <c r="P26" s="16">
        <v>16.2</v>
      </c>
    </row>
    <row r="27" spans="1:16" ht="15.75" customHeight="1" x14ac:dyDescent="0.25">
      <c r="A27" s="13">
        <v>17</v>
      </c>
      <c r="B27" s="47" t="s">
        <v>107</v>
      </c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4" t="s">
        <v>72</v>
      </c>
      <c r="P27" s="16">
        <v>17</v>
      </c>
    </row>
    <row r="28" spans="1:16" ht="14.25" customHeight="1" x14ac:dyDescent="0.25">
      <c r="A28" s="13">
        <v>17.100000000000001</v>
      </c>
      <c r="B28" s="21" t="s">
        <v>73</v>
      </c>
      <c r="C28" s="14">
        <f>[1]Rel.Prices.YoY!AY318*100-100</f>
        <v>5.5917535686090645</v>
      </c>
      <c r="D28" s="14">
        <f>[1]Rel.Prices.YoY!AZ318*100-100</f>
        <v>5.5917535686090645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 t="s">
        <v>108</v>
      </c>
      <c r="P28" s="16">
        <v>17.100000000000001</v>
      </c>
    </row>
    <row r="29" spans="1:16" x14ac:dyDescent="0.25">
      <c r="A29" s="13">
        <v>17.2</v>
      </c>
      <c r="B29" s="21" t="s">
        <v>75</v>
      </c>
      <c r="C29" s="14">
        <f>[1]Rel.Prices.YoY!AY338*100-100</f>
        <v>0.54109346688591131</v>
      </c>
      <c r="D29" s="14">
        <f>[1]Rel.Prices.YoY!AZ338*100-100</f>
        <v>0.54109346688591131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5" t="s">
        <v>109</v>
      </c>
      <c r="P29" s="16">
        <v>17.2</v>
      </c>
    </row>
    <row r="30" spans="1:16" x14ac:dyDescent="0.25">
      <c r="A30" s="13">
        <v>17.3</v>
      </c>
      <c r="B30" s="21" t="s">
        <v>110</v>
      </c>
      <c r="C30" s="14">
        <f>[1]Rel.Prices.YoY!AY348*100-100</f>
        <v>1.5050794300818069</v>
      </c>
      <c r="D30" s="14">
        <f>[1]Rel.Prices.YoY!AZ348*100-100</f>
        <v>3.2149584746182853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 t="s">
        <v>78</v>
      </c>
      <c r="P30" s="16">
        <v>17.3</v>
      </c>
    </row>
    <row r="31" spans="1:16" x14ac:dyDescent="0.25">
      <c r="A31" s="13">
        <v>18</v>
      </c>
      <c r="B31" s="47" t="s">
        <v>111</v>
      </c>
      <c r="C31" s="14">
        <f>[1]Rel.Prices.YoY!AY360*100-100</f>
        <v>16.025611793298552</v>
      </c>
      <c r="D31" s="14">
        <f>[1]Rel.Prices.YoY!AZ360*100-100</f>
        <v>17.601694274946709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4" t="s">
        <v>112</v>
      </c>
      <c r="P31" s="16">
        <v>18</v>
      </c>
    </row>
    <row r="32" spans="1:16" x14ac:dyDescent="0.25">
      <c r="A32" s="13">
        <v>19</v>
      </c>
      <c r="B32" s="47" t="s">
        <v>113</v>
      </c>
      <c r="C32" s="14">
        <f>[1]Rel.Prices.YoY!AY368*100-100</f>
        <v>-10.436802104857364</v>
      </c>
      <c r="D32" s="14">
        <f>[1]Rel.Prices.YoY!AZ368*100-100</f>
        <v>-8.0081004810975287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4" t="s">
        <v>82</v>
      </c>
      <c r="P32" s="16">
        <v>19</v>
      </c>
    </row>
    <row r="33" spans="1:16" x14ac:dyDescent="0.25">
      <c r="A33" s="13">
        <v>20</v>
      </c>
      <c r="B33" s="47" t="s">
        <v>83</v>
      </c>
      <c r="C33" s="14">
        <f>[1]Rel.Prices.YoY!AY394*100-100</f>
        <v>-20.655206307960043</v>
      </c>
      <c r="D33" s="14">
        <f>[1]Rel.Prices.YoY!AZ394*100-100</f>
        <v>-17.244172468311064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4" t="s">
        <v>84</v>
      </c>
      <c r="P33" s="16">
        <v>20</v>
      </c>
    </row>
    <row r="34" spans="1:16" x14ac:dyDescent="0.25">
      <c r="A34" s="17">
        <v>21</v>
      </c>
      <c r="B34" s="48" t="s">
        <v>85</v>
      </c>
      <c r="C34" s="18">
        <f>[1]Rel.Prices.YoY!AY403*100-100</f>
        <v>-13.445378151260499</v>
      </c>
      <c r="D34" s="18">
        <f>[1]Rel.Prices.YoY!AZ403*100-100</f>
        <v>-16.250000000000014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9" t="s">
        <v>86</v>
      </c>
      <c r="P34" s="20">
        <v>21</v>
      </c>
    </row>
    <row r="35" spans="1:16" x14ac:dyDescent="0.25">
      <c r="A35" s="49" t="s">
        <v>116</v>
      </c>
      <c r="B35" s="59"/>
      <c r="D35" s="4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57"/>
      <c r="P35" s="58" t="s">
        <v>115</v>
      </c>
    </row>
    <row r="37" spans="1:16" x14ac:dyDescent="0.25">
      <c r="D37" s="43"/>
    </row>
  </sheetData>
  <mergeCells count="5">
    <mergeCell ref="A3:A5"/>
    <mergeCell ref="B3:B5"/>
    <mergeCell ref="C3:N3"/>
    <mergeCell ref="O3:O5"/>
    <mergeCell ref="P3:P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شهر فبراير 2021</KeyWordsAr>
    <KeyWords xmlns="cac204a3-57fb-4aea-ba50-989298fa4f73">Building materials prices for February 2021
</KeyWords>
    <ReleaseID_DB xmlns="cac204a3-57fb-4aea-ba50-989298fa4f73">11577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2C3F09B-DDB8-402C-AA9F-97B8853D9275}"/>
</file>

<file path=customXml/itemProps2.xml><?xml version="1.0" encoding="utf-8"?>
<ds:datastoreItem xmlns:ds="http://schemas.openxmlformats.org/officeDocument/2006/customXml" ds:itemID="{BEFAB0B7-8D13-41DE-A9DB-E9DA996A3A29}"/>
</file>

<file path=customXml/itemProps3.xml><?xml version="1.0" encoding="utf-8"?>
<ds:datastoreItem xmlns:ds="http://schemas.openxmlformats.org/officeDocument/2006/customXml" ds:itemID="{FDF33DE6-F9C2-4CD1-8DA9-9CCED44BC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Al Marzouqi</dc:creator>
  <cp:lastModifiedBy>Hamad Mohamed Al Hosani</cp:lastModifiedBy>
  <dcterms:created xsi:type="dcterms:W3CDTF">2021-03-25T12:06:33Z</dcterms:created>
  <dcterms:modified xsi:type="dcterms:W3CDTF">2021-04-20T06:28:09Z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