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Y:\1--مشروع الرقم القياسي لاسعار المستهلك\3. الحساب\1. Monthly CPI_Figures (2014=100)---\2021 Monthly CPI_figures\8. August 2021\report\"/>
    </mc:Choice>
  </mc:AlternateContent>
  <xr:revisionPtr revIDLastSave="0" documentId="13_ncr:1_{069DC9C6-38FA-4C55-AE7D-629183C6058D}" xr6:coauthVersionLast="36" xr6:coauthVersionMax="36" xr10:uidLastSave="{00000000-0000-0000-0000-000000000000}"/>
  <bookViews>
    <workbookView xWindow="0" yWindow="0" windowWidth="14295" windowHeight="6135" activeTab="3" xr2:uid="{00000000-000D-0000-FFFF-FFFF00000000}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91029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<sst xmlns="http://schemas.openxmlformats.org/spreadsheetml/2006/main" count="982" uniqueCount="138">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</sst>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 xr:uid="{00000000-0005-0000-0000-000019000000}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 xr:uid="{00000000-0005-0000-0000-00001F000000}"/>
    <cellStyle name="Currency" xfId="10" builtinId="4" hidden="1"/>
    <cellStyle name="Currency [0]" xfId="11" builtinId="7" hidden="1"/>
    <cellStyle name="Explanatory Text" xfId="28" builtinId="53" hidden="1"/>
    <cellStyle name="Footnotes" xfId="6" xr:uid="{00000000-0005-0000-0000-000023000000}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 xr:uid="{00000000-0005-0000-0000-000030000000}"/>
    <cellStyle name="Source" xfId="5" xr:uid="{00000000-0005-0000-0000-000031000000}"/>
    <cellStyle name="SubTitle" xfId="2" xr:uid="{00000000-0005-0000-0000-000032000000}"/>
    <cellStyle name="Table_Title" xfId="1" xr:uid="{00000000-0005-0000-0000-000033000000}"/>
    <cellStyle name="Title" xfId="13" builtinId="15" hidden="1"/>
    <cellStyle name="Total" xfId="29" builtinId="25" hidden="1"/>
    <cellStyle name="Total_Decimal" xfId="4" xr:uid="{00000000-0005-0000-0000-000036000000}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rightToLeft="1" topLeftCell="D1" zoomScaleNormal="100" workbookViewId="0">
      <selection activeCell="K5" sqref="K5:K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35" bestFit="1" customWidth="1"/>
    <col min="6" max="7" width="7.85546875" style="1" bestFit="1" customWidth="1"/>
    <col min="8" max="9" width="8" style="1" bestFit="1" customWidth="1"/>
    <col min="10" max="10" width="8.28515625" style="1" customWidth="1"/>
    <col min="11" max="11" width="7.85546875" style="1" customWidth="1"/>
    <col min="12" max="12" width="6.140625" style="1" bestFit="1" customWidth="1"/>
    <col min="13" max="13" width="5.7109375" style="1" bestFit="1" customWidth="1"/>
    <col min="14" max="14" width="6.28515625" style="1" bestFit="1" customWidth="1"/>
    <col min="15" max="15" width="6.140625" style="1" bestFit="1" customWidth="1"/>
    <col min="16" max="16" width="7.7109375" style="1" customWidth="1"/>
    <col min="17" max="17" width="61.7109375" style="54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>
        <v>107.62221141255368</v>
      </c>
      <c r="J5" s="13">
        <v>107.24673906298561</v>
      </c>
      <c r="K5" s="13">
        <v>107.88105747885959</v>
      </c>
      <c r="L5" s="13"/>
      <c r="M5" s="13"/>
      <c r="N5" s="13"/>
      <c r="O5" s="13"/>
      <c r="P5" s="18">
        <f>AVERAGE(D5:O5)</f>
        <v>107.12578154364095</v>
      </c>
      <c r="Q5" s="31" t="s">
        <v>20</v>
      </c>
    </row>
    <row r="6" spans="1:17" s="8" customFormat="1" x14ac:dyDescent="0.2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>
        <v>108.56481880133711</v>
      </c>
      <c r="J6" s="11">
        <v>108.94491501829616</v>
      </c>
      <c r="K6" s="11">
        <v>109.01379798144582</v>
      </c>
      <c r="L6" s="11"/>
      <c r="M6" s="11"/>
      <c r="N6" s="11"/>
      <c r="O6" s="11"/>
      <c r="P6" s="19">
        <f t="shared" ref="P6:P34" si="0">AVERAGE(D6:O6)</f>
        <v>108.35384842352887</v>
      </c>
      <c r="Q6" s="32" t="s">
        <v>22</v>
      </c>
    </row>
    <row r="7" spans="1:17" s="8" customFormat="1" x14ac:dyDescent="0.2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>
        <v>107.91065338106758</v>
      </c>
      <c r="J7" s="11">
        <v>108.20766729124904</v>
      </c>
      <c r="K7" s="11">
        <v>108.25889761186581</v>
      </c>
      <c r="L7" s="11"/>
      <c r="M7" s="11"/>
      <c r="N7" s="11"/>
      <c r="O7" s="11"/>
      <c r="P7" s="19">
        <f t="shared" si="0"/>
        <v>107.57139700947262</v>
      </c>
      <c r="Q7" s="32" t="s">
        <v>24</v>
      </c>
    </row>
    <row r="8" spans="1:17" s="8" customFormat="1" x14ac:dyDescent="0.2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>
        <v>111.42695240030829</v>
      </c>
      <c r="J8" s="11">
        <v>111.94384060647539</v>
      </c>
      <c r="K8" s="11">
        <v>108.99309051294294</v>
      </c>
      <c r="L8" s="11"/>
      <c r="M8" s="11"/>
      <c r="N8" s="11"/>
      <c r="O8" s="11"/>
      <c r="P8" s="19">
        <f t="shared" si="0"/>
        <v>110.22172254397293</v>
      </c>
      <c r="Q8" s="32" t="s">
        <v>27</v>
      </c>
    </row>
    <row r="9" spans="1:17" s="8" customFormat="1" x14ac:dyDescent="0.2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>
        <v>112.38923146602127</v>
      </c>
      <c r="J9" s="11">
        <v>111.71839237115874</v>
      </c>
      <c r="K9" s="11">
        <v>110.41515266446194</v>
      </c>
      <c r="L9" s="11"/>
      <c r="M9" s="11"/>
      <c r="N9" s="11"/>
      <c r="O9" s="11"/>
      <c r="P9" s="19">
        <f t="shared" si="0"/>
        <v>111.25881705368693</v>
      </c>
      <c r="Q9" s="3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>
        <v>89.44589456727671</v>
      </c>
      <c r="J10" s="11">
        <v>88.351462421467431</v>
      </c>
      <c r="K10" s="11">
        <v>91.575819321329263</v>
      </c>
      <c r="L10" s="11"/>
      <c r="M10" s="11"/>
      <c r="N10" s="11"/>
      <c r="O10" s="11"/>
      <c r="P10" s="19">
        <f t="shared" si="0"/>
        <v>87.371656501605429</v>
      </c>
      <c r="Q10" s="3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>
        <v>105.60673640611702</v>
      </c>
      <c r="J11" s="11">
        <v>104.96815122758412</v>
      </c>
      <c r="K11" s="11">
        <v>105.77668945584171</v>
      </c>
      <c r="L11" s="11"/>
      <c r="M11" s="11"/>
      <c r="N11" s="11"/>
      <c r="O11" s="11"/>
      <c r="P11" s="19">
        <f t="shared" si="0"/>
        <v>105.89881371552754</v>
      </c>
      <c r="Q11" s="3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>
        <v>110.08077484062566</v>
      </c>
      <c r="J12" s="11">
        <v>110.16411759012168</v>
      </c>
      <c r="K12" s="11">
        <v>111.45861767570828</v>
      </c>
      <c r="L12" s="11"/>
      <c r="M12" s="11"/>
      <c r="N12" s="11"/>
      <c r="O12" s="11"/>
      <c r="P12" s="19">
        <f t="shared" si="0"/>
        <v>108.95845429853701</v>
      </c>
      <c r="Q12" s="3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>
        <v>112.14136275364024</v>
      </c>
      <c r="J13" s="11">
        <v>112.72518698992606</v>
      </c>
      <c r="K13" s="11">
        <v>113.67396040219673</v>
      </c>
      <c r="L13" s="11"/>
      <c r="M13" s="11"/>
      <c r="N13" s="11"/>
      <c r="O13" s="11"/>
      <c r="P13" s="19">
        <f t="shared" si="0"/>
        <v>112.66342169780182</v>
      </c>
      <c r="Q13" s="3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>
        <v>102.58749103229756</v>
      </c>
      <c r="J14" s="11">
        <v>106.40717553771195</v>
      </c>
      <c r="K14" s="11">
        <v>110.2524908634286</v>
      </c>
      <c r="L14" s="11"/>
      <c r="M14" s="11"/>
      <c r="N14" s="11"/>
      <c r="O14" s="11"/>
      <c r="P14" s="19">
        <f t="shared" si="0"/>
        <v>103.99392167885809</v>
      </c>
      <c r="Q14" s="3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>
        <v>110.98891351041496</v>
      </c>
      <c r="J15" s="11">
        <v>111.25252571220531</v>
      </c>
      <c r="K15" s="11">
        <v>108.58345182921869</v>
      </c>
      <c r="L15" s="11"/>
      <c r="M15" s="11"/>
      <c r="N15" s="11"/>
      <c r="O15" s="11"/>
      <c r="P15" s="19">
        <f t="shared" si="0"/>
        <v>111.59488554444371</v>
      </c>
      <c r="Q15" s="3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>
        <v>112.93472800140505</v>
      </c>
      <c r="J16" s="11">
        <v>113.49053639462186</v>
      </c>
      <c r="K16" s="11">
        <v>112.39148168178863</v>
      </c>
      <c r="L16" s="11"/>
      <c r="M16" s="11"/>
      <c r="N16" s="11"/>
      <c r="O16" s="11"/>
      <c r="P16" s="19">
        <f t="shared" si="0"/>
        <v>112.96370285721747</v>
      </c>
      <c r="Q16" s="3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>
        <v>115.16670390519579</v>
      </c>
      <c r="J17" s="11">
        <v>116.38527281807201</v>
      </c>
      <c r="K17" s="11">
        <v>116.63230753637517</v>
      </c>
      <c r="L17" s="11"/>
      <c r="M17" s="11"/>
      <c r="N17" s="11"/>
      <c r="O17" s="11"/>
      <c r="P17" s="19">
        <f t="shared" si="0"/>
        <v>116.25040512752416</v>
      </c>
      <c r="Q17" s="3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>
        <v>102.33865020153563</v>
      </c>
      <c r="J18" s="11">
        <v>103.84880475596098</v>
      </c>
      <c r="K18" s="11">
        <v>101.44846641764815</v>
      </c>
      <c r="L18" s="11"/>
      <c r="M18" s="11"/>
      <c r="N18" s="11"/>
      <c r="O18" s="11"/>
      <c r="P18" s="19">
        <f t="shared" si="0"/>
        <v>105.63753427922776</v>
      </c>
      <c r="Q18" s="3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>
        <v>119.13466129332116</v>
      </c>
      <c r="J19" s="11">
        <v>120.26303730340916</v>
      </c>
      <c r="K19" s="11">
        <v>121.32895411573772</v>
      </c>
      <c r="L19" s="11"/>
      <c r="M19" s="11"/>
      <c r="N19" s="11"/>
      <c r="O19" s="11"/>
      <c r="P19" s="19">
        <f t="shared" si="0"/>
        <v>119.53316494943716</v>
      </c>
      <c r="Q19" s="3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>
        <v>228.0534739663172</v>
      </c>
      <c r="J20" s="11">
        <v>234.08712891492519</v>
      </c>
      <c r="K20" s="11">
        <v>234.08712891492519</v>
      </c>
      <c r="L20" s="11"/>
      <c r="M20" s="11"/>
      <c r="N20" s="11"/>
      <c r="O20" s="11"/>
      <c r="P20" s="19">
        <f t="shared" si="0"/>
        <v>229.56188770346918</v>
      </c>
      <c r="Q20" s="3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>
        <v>104.81380245784813</v>
      </c>
      <c r="J21" s="11">
        <v>104.20478209985058</v>
      </c>
      <c r="K21" s="11">
        <v>105.85032833271161</v>
      </c>
      <c r="L21" s="11"/>
      <c r="M21" s="11"/>
      <c r="N21" s="11"/>
      <c r="O21" s="11"/>
      <c r="P21" s="19">
        <f t="shared" si="0"/>
        <v>105.44472783533668</v>
      </c>
      <c r="Q21" s="32" t="s">
        <v>62</v>
      </c>
    </row>
    <row r="22" spans="1:17" s="8" customFormat="1" x14ac:dyDescent="0.2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>
        <v>104.73997954185235</v>
      </c>
      <c r="J22" s="11">
        <v>104.73997954185235</v>
      </c>
      <c r="K22" s="11">
        <v>104.7603499998439</v>
      </c>
      <c r="L22" s="11"/>
      <c r="M22" s="11"/>
      <c r="N22" s="11"/>
      <c r="O22" s="11"/>
      <c r="P22" s="19">
        <f t="shared" si="0"/>
        <v>104.73250182347573</v>
      </c>
      <c r="Q22" s="32" t="s">
        <v>63</v>
      </c>
    </row>
    <row r="23" spans="1:17" s="8" customFormat="1" x14ac:dyDescent="0.2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>
        <v>100.73132999999999</v>
      </c>
      <c r="J23" s="11">
        <v>100.73132999999999</v>
      </c>
      <c r="K23" s="11">
        <v>100.75296999999999</v>
      </c>
      <c r="L23" s="11"/>
      <c r="M23" s="11"/>
      <c r="N23" s="11"/>
      <c r="O23" s="11"/>
      <c r="P23" s="19">
        <f t="shared" si="0"/>
        <v>100.72338624999999</v>
      </c>
      <c r="Q23" s="32" t="s">
        <v>65</v>
      </c>
    </row>
    <row r="24" spans="1:17" s="8" customFormat="1" x14ac:dyDescent="0.2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/>
      <c r="M24" s="11"/>
      <c r="N24" s="11"/>
      <c r="O24" s="11"/>
      <c r="P24" s="19">
        <f t="shared" si="0"/>
        <v>134.58908177388233</v>
      </c>
      <c r="Q24" s="32" t="s">
        <v>66</v>
      </c>
    </row>
    <row r="25" spans="1:17" s="8" customFormat="1" x14ac:dyDescent="0.2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/>
      <c r="M25" s="11"/>
      <c r="N25" s="11"/>
      <c r="O25" s="11"/>
      <c r="P25" s="19">
        <f t="shared" si="0"/>
        <v>361.43633917016047</v>
      </c>
      <c r="Q25" s="32" t="s">
        <v>67</v>
      </c>
    </row>
    <row r="26" spans="1:17" s="8" customFormat="1" x14ac:dyDescent="0.2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>
        <v>153.19236436935384</v>
      </c>
      <c r="J26" s="11">
        <v>153.19236436935384</v>
      </c>
      <c r="K26" s="11">
        <v>153.19236436935384</v>
      </c>
      <c r="L26" s="11"/>
      <c r="M26" s="11"/>
      <c r="N26" s="11"/>
      <c r="O26" s="11"/>
      <c r="P26" s="19">
        <f t="shared" si="0"/>
        <v>153.19236436935384</v>
      </c>
      <c r="Q26" s="32" t="s">
        <v>68</v>
      </c>
    </row>
    <row r="27" spans="1:17" s="8" customFormat="1" x14ac:dyDescent="0.2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>
        <v>102.4669424329594</v>
      </c>
      <c r="J27" s="11">
        <v>102.18726032900467</v>
      </c>
      <c r="K27" s="11">
        <v>101.58097102176242</v>
      </c>
      <c r="L27" s="11"/>
      <c r="M27" s="11"/>
      <c r="N27" s="11"/>
      <c r="O27" s="11"/>
      <c r="P27" s="19">
        <f t="shared" si="0"/>
        <v>101.41687254007292</v>
      </c>
      <c r="Q27" s="32" t="s">
        <v>69</v>
      </c>
    </row>
    <row r="28" spans="1:17" s="8" customFormat="1" x14ac:dyDescent="0.2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>
        <v>110.5776638188708</v>
      </c>
      <c r="J28" s="11">
        <v>110.5776638188708</v>
      </c>
      <c r="K28" s="11">
        <v>110.5776638188708</v>
      </c>
      <c r="L28" s="11"/>
      <c r="M28" s="11"/>
      <c r="N28" s="11"/>
      <c r="O28" s="11"/>
      <c r="P28" s="19">
        <f t="shared" si="0"/>
        <v>110.81818006642956</v>
      </c>
      <c r="Q28" s="32" t="s">
        <v>71</v>
      </c>
    </row>
    <row r="29" spans="1:17" s="8" customFormat="1" x14ac:dyDescent="0.2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>
        <v>107.88480305842509</v>
      </c>
      <c r="J29" s="11">
        <v>108.87161892282458</v>
      </c>
      <c r="K29" s="11">
        <v>110.86202720458664</v>
      </c>
      <c r="L29" s="11"/>
      <c r="M29" s="11"/>
      <c r="N29" s="11"/>
      <c r="O29" s="11"/>
      <c r="P29" s="19">
        <f t="shared" si="0"/>
        <v>106.16308376890569</v>
      </c>
      <c r="Q29" s="32" t="s">
        <v>73</v>
      </c>
    </row>
    <row r="30" spans="1:17" s="8" customFormat="1" x14ac:dyDescent="0.2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>
        <v>98.566978743833971</v>
      </c>
      <c r="J30" s="11">
        <v>98.566978743833971</v>
      </c>
      <c r="K30" s="11">
        <v>98.337237292318648</v>
      </c>
      <c r="L30" s="11"/>
      <c r="M30" s="11"/>
      <c r="N30" s="11"/>
      <c r="O30" s="11"/>
      <c r="P30" s="19">
        <f t="shared" si="0"/>
        <v>98.541177801761066</v>
      </c>
      <c r="Q30" s="32" t="s">
        <v>75</v>
      </c>
    </row>
    <row r="31" spans="1:17" s="8" customFormat="1" x14ac:dyDescent="0.2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>
        <v>108.26267531764262</v>
      </c>
      <c r="J31" s="11">
        <v>99.255776174746387</v>
      </c>
      <c r="K31" s="11">
        <v>107.67903858072007</v>
      </c>
      <c r="L31" s="11"/>
      <c r="M31" s="11"/>
      <c r="N31" s="11"/>
      <c r="O31" s="11"/>
      <c r="P31" s="19">
        <f t="shared" si="0"/>
        <v>104.62166273924169</v>
      </c>
      <c r="Q31" s="32" t="s">
        <v>77</v>
      </c>
    </row>
    <row r="32" spans="1:17" s="8" customFormat="1" x14ac:dyDescent="0.2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>
        <v>116.57487776265629</v>
      </c>
      <c r="J32" s="11">
        <v>116.57487776265629</v>
      </c>
      <c r="K32" s="11">
        <v>116.57487776265629</v>
      </c>
      <c r="L32" s="11"/>
      <c r="M32" s="11"/>
      <c r="N32" s="11"/>
      <c r="O32" s="11"/>
      <c r="P32" s="19">
        <f t="shared" si="0"/>
        <v>116.57487776265631</v>
      </c>
      <c r="Q32" s="32" t="s">
        <v>79</v>
      </c>
    </row>
    <row r="33" spans="1:17" s="8" customFormat="1" x14ac:dyDescent="0.2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>
        <v>112.29528447568819</v>
      </c>
      <c r="J33" s="11">
        <v>112.29528447568819</v>
      </c>
      <c r="K33" s="11">
        <v>112.29528447568819</v>
      </c>
      <c r="L33" s="11"/>
      <c r="M33" s="11"/>
      <c r="N33" s="11"/>
      <c r="O33" s="11"/>
      <c r="P33" s="19">
        <f t="shared" si="0"/>
        <v>112.44688843251944</v>
      </c>
      <c r="Q33" s="32" t="s">
        <v>81</v>
      </c>
    </row>
    <row r="34" spans="1:17" s="8" customFormat="1" x14ac:dyDescent="0.2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>
        <v>116.40696299542135</v>
      </c>
      <c r="J34" s="42">
        <v>114.67369489289865</v>
      </c>
      <c r="K34" s="42">
        <v>113.85417740565724</v>
      </c>
      <c r="L34" s="42"/>
      <c r="M34" s="42"/>
      <c r="N34" s="42"/>
      <c r="O34" s="42"/>
      <c r="P34" s="43">
        <f t="shared" si="0"/>
        <v>115.55400946443187</v>
      </c>
      <c r="Q34" s="53" t="s">
        <v>83</v>
      </c>
    </row>
    <row r="35" spans="1:17" s="30" customFormat="1" ht="12.75" x14ac:dyDescent="0.2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rightToLeft="1" zoomScaleNormal="100" workbookViewId="0">
      <selection activeCell="H16" sqref="H16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108.63297989224203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108.04405940303771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5"/>
  <sheetViews>
    <sheetView rightToLeft="1" topLeftCell="D1" workbookViewId="0">
      <selection activeCell="K5" sqref="K5:K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7" width="7.85546875" style="1" bestFit="1" customWidth="1"/>
    <col min="8" max="9" width="8" style="1" bestFit="1" customWidth="1"/>
    <col min="10" max="10" width="7.85546875" style="1" customWidth="1"/>
    <col min="11" max="11" width="8" style="1" customWidth="1"/>
    <col min="12" max="12" width="6.140625" style="1" bestFit="1" customWidth="1"/>
    <col min="13" max="13" width="5.7109375" style="1" bestFit="1" customWidth="1"/>
    <col min="14" max="14" width="6.28515625" style="1" bestFit="1" customWidth="1"/>
    <col min="15" max="15" width="6.140625" style="1" bestFit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28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2.75" x14ac:dyDescent="0.2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>
        <v>118.4808862560039</v>
      </c>
      <c r="J5" s="13">
        <v>118.19180175266017</v>
      </c>
      <c r="K5" s="13">
        <v>118.89135715064243</v>
      </c>
      <c r="L5" s="13"/>
      <c r="M5" s="13"/>
      <c r="N5" s="13"/>
      <c r="O5" s="13"/>
      <c r="P5" s="20">
        <f>AVERAGE(D5:O5)</f>
        <v>118.01446697736023</v>
      </c>
      <c r="Q5" s="16" t="s">
        <v>20</v>
      </c>
    </row>
    <row r="6" spans="1:28" s="28" customFormat="1" ht="12.75" x14ac:dyDescent="0.2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>
        <v>103.04346947781337</v>
      </c>
      <c r="J6" s="11">
        <v>103.39761211382672</v>
      </c>
      <c r="K6" s="11">
        <v>103.45171988851267</v>
      </c>
      <c r="L6" s="11"/>
      <c r="M6" s="11"/>
      <c r="N6" s="11"/>
      <c r="O6" s="11"/>
      <c r="P6" s="21">
        <f t="shared" ref="P6:P34" si="0">AVERAGE(D6:O6)</f>
        <v>104.81885261266207</v>
      </c>
      <c r="Q6" s="12" t="s">
        <v>22</v>
      </c>
    </row>
    <row r="7" spans="1:28" s="28" customFormat="1" ht="12.75" x14ac:dyDescent="0.2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>
        <v>102.22736648211352</v>
      </c>
      <c r="J7" s="11">
        <v>102.57780500704541</v>
      </c>
      <c r="K7" s="11">
        <v>102.63473137615715</v>
      </c>
      <c r="L7" s="11"/>
      <c r="M7" s="11"/>
      <c r="N7" s="11"/>
      <c r="O7" s="11"/>
      <c r="P7" s="21">
        <f t="shared" si="0"/>
        <v>104.24264391869816</v>
      </c>
      <c r="Q7" s="12" t="s">
        <v>24</v>
      </c>
    </row>
    <row r="8" spans="1:28" s="28" customFormat="1" ht="12.75" x14ac:dyDescent="0.2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>
        <v>106.49946378343938</v>
      </c>
      <c r="J8" s="11">
        <v>105.88585997709912</v>
      </c>
      <c r="K8" s="11">
        <v>105.44159486220266</v>
      </c>
      <c r="L8" s="11"/>
      <c r="M8" s="11"/>
      <c r="N8" s="11"/>
      <c r="O8" s="11"/>
      <c r="P8" s="21">
        <f t="shared" si="0"/>
        <v>107.02849862566434</v>
      </c>
      <c r="Q8" s="12" t="s">
        <v>27</v>
      </c>
    </row>
    <row r="9" spans="1:28" s="28" customFormat="1" ht="12.75" x14ac:dyDescent="0.2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>
        <v>100.22411398265247</v>
      </c>
      <c r="J9" s="11">
        <v>100.55463851267888</v>
      </c>
      <c r="K9" s="11">
        <v>101.41635409070136</v>
      </c>
      <c r="L9" s="11"/>
      <c r="M9" s="11"/>
      <c r="N9" s="11"/>
      <c r="O9" s="11"/>
      <c r="P9" s="21">
        <f t="shared" si="0"/>
        <v>105.03190807767623</v>
      </c>
      <c r="Q9" s="12" t="s">
        <v>30</v>
      </c>
    </row>
    <row r="10" spans="1:28" s="28" customFormat="1" ht="12.75" x14ac:dyDescent="0.2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>
        <v>80.90245589616346</v>
      </c>
      <c r="J10" s="11">
        <v>80.369991832681038</v>
      </c>
      <c r="K10" s="11">
        <v>85.321962615392906</v>
      </c>
      <c r="L10" s="11"/>
      <c r="M10" s="11"/>
      <c r="N10" s="11"/>
      <c r="O10" s="11"/>
      <c r="P10" s="21">
        <f t="shared" si="0"/>
        <v>79.283014238357339</v>
      </c>
      <c r="Q10" s="12" t="s">
        <v>32</v>
      </c>
    </row>
    <row r="11" spans="1:28" s="28" customFormat="1" ht="12.75" x14ac:dyDescent="0.2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>
        <v>109.28906168927368</v>
      </c>
      <c r="J11" s="11">
        <v>109.33406510316672</v>
      </c>
      <c r="K11" s="11">
        <v>108.93086783135746</v>
      </c>
      <c r="L11" s="11"/>
      <c r="M11" s="11"/>
      <c r="N11" s="11"/>
      <c r="O11" s="11"/>
      <c r="P11" s="21">
        <f t="shared" si="0"/>
        <v>110.59809628813748</v>
      </c>
      <c r="Q11" s="12" t="s">
        <v>35</v>
      </c>
    </row>
    <row r="12" spans="1:28" s="28" customFormat="1" ht="12.75" x14ac:dyDescent="0.2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>
        <v>110.836282225635</v>
      </c>
      <c r="J12" s="11">
        <v>110.78145847316003</v>
      </c>
      <c r="K12" s="11">
        <v>105.56822762298469</v>
      </c>
      <c r="L12" s="11"/>
      <c r="M12" s="11"/>
      <c r="N12" s="11"/>
      <c r="O12" s="11"/>
      <c r="P12" s="21">
        <f t="shared" si="0"/>
        <v>108.39236203623102</v>
      </c>
      <c r="Q12" s="12" t="s">
        <v>38</v>
      </c>
    </row>
    <row r="13" spans="1:28" s="28" customFormat="1" ht="12.75" x14ac:dyDescent="0.2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>
        <v>101.6415985681537</v>
      </c>
      <c r="J13" s="11">
        <v>104.56247519138672</v>
      </c>
      <c r="K13" s="11">
        <v>103.601892311762</v>
      </c>
      <c r="L13" s="11"/>
      <c r="M13" s="11"/>
      <c r="N13" s="11"/>
      <c r="O13" s="11"/>
      <c r="P13" s="21">
        <f t="shared" si="0"/>
        <v>106.73724443513424</v>
      </c>
      <c r="Q13" s="12" t="s">
        <v>41</v>
      </c>
    </row>
    <row r="14" spans="1:28" s="28" customFormat="1" ht="12.75" x14ac:dyDescent="0.2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>
        <v>96.005719823031043</v>
      </c>
      <c r="J14" s="11">
        <v>97.347019558110475</v>
      </c>
      <c r="K14" s="11">
        <v>97.437546953863588</v>
      </c>
      <c r="L14" s="11"/>
      <c r="M14" s="11"/>
      <c r="N14" s="11"/>
      <c r="O14" s="11"/>
      <c r="P14" s="21">
        <f t="shared" si="0"/>
        <v>95.345124235093564</v>
      </c>
      <c r="Q14" s="12" t="s">
        <v>44</v>
      </c>
    </row>
    <row r="15" spans="1:28" s="28" customFormat="1" ht="12.75" x14ac:dyDescent="0.2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>
        <v>109.4226446124716</v>
      </c>
      <c r="J15" s="11">
        <v>107.99696300192248</v>
      </c>
      <c r="K15" s="11">
        <v>104.61503074854004</v>
      </c>
      <c r="L15" s="11"/>
      <c r="M15" s="11"/>
      <c r="N15" s="11"/>
      <c r="O15" s="11"/>
      <c r="P15" s="21">
        <f t="shared" si="0"/>
        <v>110.21238350390047</v>
      </c>
      <c r="Q15" s="12" t="s">
        <v>46</v>
      </c>
    </row>
    <row r="16" spans="1:28" s="28" customFormat="1" ht="12.75" x14ac:dyDescent="0.2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>
        <v>125.98295153029733</v>
      </c>
      <c r="J16" s="11">
        <v>127.39019172984989</v>
      </c>
      <c r="K16" s="11">
        <v>130.71223404092024</v>
      </c>
      <c r="L16" s="11"/>
      <c r="M16" s="11"/>
      <c r="N16" s="11"/>
      <c r="O16" s="11"/>
      <c r="P16" s="21">
        <f t="shared" si="0"/>
        <v>123.10483183167111</v>
      </c>
      <c r="Q16" s="12" t="s">
        <v>48</v>
      </c>
    </row>
    <row r="17" spans="1:17" s="28" customFormat="1" ht="12.75" x14ac:dyDescent="0.2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>
        <v>110.27665496890549</v>
      </c>
      <c r="J17" s="11">
        <v>110.66362743482148</v>
      </c>
      <c r="K17" s="11">
        <v>110.6927537838622</v>
      </c>
      <c r="L17" s="11"/>
      <c r="M17" s="11"/>
      <c r="N17" s="11"/>
      <c r="O17" s="11"/>
      <c r="P17" s="21">
        <f t="shared" si="0"/>
        <v>109.92583590641493</v>
      </c>
      <c r="Q17" s="12" t="s">
        <v>51</v>
      </c>
    </row>
    <row r="18" spans="1:17" s="28" customFormat="1" ht="12.75" x14ac:dyDescent="0.2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>
        <v>97.793841277970003</v>
      </c>
      <c r="J18" s="11">
        <v>98.078073241985706</v>
      </c>
      <c r="K18" s="11">
        <v>98.198983202467446</v>
      </c>
      <c r="L18" s="11"/>
      <c r="M18" s="11"/>
      <c r="N18" s="11"/>
      <c r="O18" s="11"/>
      <c r="P18" s="21">
        <f t="shared" si="0"/>
        <v>102.00812062211742</v>
      </c>
      <c r="Q18" s="12" t="s">
        <v>54</v>
      </c>
    </row>
    <row r="19" spans="1:17" s="28" customFormat="1" ht="12.75" x14ac:dyDescent="0.2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>
        <v>114.2379154037971</v>
      </c>
      <c r="J19" s="11">
        <v>114.65749124706979</v>
      </c>
      <c r="K19" s="11">
        <v>114.65749124706979</v>
      </c>
      <c r="L19" s="11"/>
      <c r="M19" s="11"/>
      <c r="N19" s="11"/>
      <c r="O19" s="11"/>
      <c r="P19" s="21">
        <f t="shared" si="0"/>
        <v>112.4384210548418</v>
      </c>
      <c r="Q19" s="12" t="s">
        <v>57</v>
      </c>
    </row>
    <row r="20" spans="1:17" s="28" customFormat="1" ht="12.75" x14ac:dyDescent="0.2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>
        <v>226.99470928695695</v>
      </c>
      <c r="J20" s="11">
        <v>225.74945671810679</v>
      </c>
      <c r="K20" s="11">
        <v>225.74945671810679</v>
      </c>
      <c r="L20" s="11"/>
      <c r="M20" s="11"/>
      <c r="N20" s="11"/>
      <c r="O20" s="11"/>
      <c r="P20" s="21">
        <f t="shared" si="0"/>
        <v>226.93350651335626</v>
      </c>
      <c r="Q20" s="12" t="s">
        <v>60</v>
      </c>
    </row>
    <row r="21" spans="1:17" s="28" customFormat="1" ht="12.75" x14ac:dyDescent="0.2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>
        <v>198.95335643277144</v>
      </c>
      <c r="J21" s="11">
        <v>199.35807341582912</v>
      </c>
      <c r="K21" s="11">
        <v>199.16841835668205</v>
      </c>
      <c r="L21" s="11"/>
      <c r="M21" s="11"/>
      <c r="N21" s="11"/>
      <c r="O21" s="11"/>
      <c r="P21" s="21">
        <f t="shared" si="0"/>
        <v>198.19902057163446</v>
      </c>
      <c r="Q21" s="12" t="s">
        <v>62</v>
      </c>
    </row>
    <row r="22" spans="1:17" s="28" customFormat="1" ht="12.75" x14ac:dyDescent="0.2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>
        <v>112.36703541251238</v>
      </c>
      <c r="J22" s="11">
        <v>112.36703541251238</v>
      </c>
      <c r="K22" s="11">
        <v>112.42408981527517</v>
      </c>
      <c r="L22" s="11"/>
      <c r="M22" s="11"/>
      <c r="N22" s="11"/>
      <c r="O22" s="11"/>
      <c r="P22" s="21">
        <f t="shared" si="0"/>
        <v>112.36641404489927</v>
      </c>
      <c r="Q22" s="12" t="s">
        <v>63</v>
      </c>
    </row>
    <row r="23" spans="1:17" s="28" customFormat="1" ht="12.75" x14ac:dyDescent="0.2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>
        <v>103.38753999999999</v>
      </c>
      <c r="J23" s="11">
        <v>103.38753999999999</v>
      </c>
      <c r="K23" s="11">
        <v>103.45410999999997</v>
      </c>
      <c r="L23" s="11"/>
      <c r="M23" s="11"/>
      <c r="N23" s="11"/>
      <c r="O23" s="11"/>
      <c r="P23" s="21">
        <f t="shared" si="0"/>
        <v>103.38681499999997</v>
      </c>
      <c r="Q23" s="12" t="s">
        <v>65</v>
      </c>
    </row>
    <row r="24" spans="1:17" s="28" customFormat="1" ht="12.75" x14ac:dyDescent="0.2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/>
      <c r="M24" s="11"/>
      <c r="N24" s="11"/>
      <c r="O24" s="11"/>
      <c r="P24" s="21">
        <f t="shared" si="0"/>
        <v>122.07334566596548</v>
      </c>
      <c r="Q24" s="12" t="s">
        <v>66</v>
      </c>
    </row>
    <row r="25" spans="1:17" s="28" customFormat="1" ht="12.75" x14ac:dyDescent="0.2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28" customFormat="1" ht="12.75" x14ac:dyDescent="0.2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>
        <v>158.49449953159632</v>
      </c>
      <c r="J26" s="11">
        <v>158.49449953159632</v>
      </c>
      <c r="K26" s="11">
        <v>158.49449953159632</v>
      </c>
      <c r="L26" s="11"/>
      <c r="M26" s="11"/>
      <c r="N26" s="11"/>
      <c r="O26" s="11"/>
      <c r="P26" s="21">
        <f t="shared" si="0"/>
        <v>158.49449953159635</v>
      </c>
      <c r="Q26" s="12" t="s">
        <v>68</v>
      </c>
    </row>
    <row r="27" spans="1:17" s="28" customFormat="1" ht="12.75" x14ac:dyDescent="0.2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>
        <v>128.61375507860828</v>
      </c>
      <c r="J27" s="11">
        <v>126.90410660205987</v>
      </c>
      <c r="K27" s="11">
        <v>128.73404184332324</v>
      </c>
      <c r="L27" s="11"/>
      <c r="M27" s="11"/>
      <c r="N27" s="11"/>
      <c r="O27" s="11"/>
      <c r="P27" s="21">
        <f t="shared" si="0"/>
        <v>128.23573443049023</v>
      </c>
      <c r="Q27" s="12" t="s">
        <v>69</v>
      </c>
    </row>
    <row r="28" spans="1:17" s="28" customFormat="1" ht="12.75" x14ac:dyDescent="0.2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>
        <v>114.81228220815649</v>
      </c>
      <c r="J28" s="11">
        <v>114.81228220815649</v>
      </c>
      <c r="K28" s="11">
        <v>114.81228220815649</v>
      </c>
      <c r="L28" s="11"/>
      <c r="M28" s="11"/>
      <c r="N28" s="11"/>
      <c r="O28" s="11"/>
      <c r="P28" s="21">
        <f t="shared" si="0"/>
        <v>114.63838357832131</v>
      </c>
      <c r="Q28" s="12" t="s">
        <v>71</v>
      </c>
    </row>
    <row r="29" spans="1:17" s="28" customFormat="1" ht="12.75" x14ac:dyDescent="0.2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>
        <v>109.60185364558386</v>
      </c>
      <c r="J29" s="11">
        <v>110.70318604822818</v>
      </c>
      <c r="K29" s="11">
        <v>112.33119846486581</v>
      </c>
      <c r="L29" s="11"/>
      <c r="M29" s="11"/>
      <c r="N29" s="11"/>
      <c r="O29" s="11"/>
      <c r="P29" s="21">
        <f t="shared" si="0"/>
        <v>107.68401096975772</v>
      </c>
      <c r="Q29" s="12" t="s">
        <v>73</v>
      </c>
    </row>
    <row r="30" spans="1:17" s="28" customFormat="1" ht="12.75" x14ac:dyDescent="0.2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>
        <v>95.667133906916348</v>
      </c>
      <c r="J30" s="11">
        <v>95.473210467423883</v>
      </c>
      <c r="K30" s="11">
        <v>95.366237401937781</v>
      </c>
      <c r="L30" s="11"/>
      <c r="M30" s="11"/>
      <c r="N30" s="11"/>
      <c r="O30" s="11"/>
      <c r="P30" s="21">
        <f t="shared" si="0"/>
        <v>96.442780314019132</v>
      </c>
      <c r="Q30" s="12" t="s">
        <v>75</v>
      </c>
    </row>
    <row r="31" spans="1:17" s="28" customFormat="1" ht="12.75" x14ac:dyDescent="0.2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>
        <v>111.75186436014248</v>
      </c>
      <c r="J31" s="11">
        <v>105.3573993272183</v>
      </c>
      <c r="K31" s="11">
        <v>111.25401001267142</v>
      </c>
      <c r="L31" s="11"/>
      <c r="M31" s="11"/>
      <c r="N31" s="11"/>
      <c r="O31" s="11"/>
      <c r="P31" s="21">
        <f t="shared" si="0"/>
        <v>109.78316717129978</v>
      </c>
      <c r="Q31" s="12" t="s">
        <v>77</v>
      </c>
    </row>
    <row r="32" spans="1:17" s="28" customFormat="1" ht="12.75" x14ac:dyDescent="0.2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>
        <v>118.92307925622323</v>
      </c>
      <c r="J32" s="11">
        <v>118.92307925622323</v>
      </c>
      <c r="K32" s="11">
        <v>118.92307925622323</v>
      </c>
      <c r="L32" s="11"/>
      <c r="M32" s="11"/>
      <c r="N32" s="11"/>
      <c r="O32" s="11"/>
      <c r="P32" s="21">
        <f t="shared" si="0"/>
        <v>118.92307925622323</v>
      </c>
      <c r="Q32" s="12" t="s">
        <v>79</v>
      </c>
    </row>
    <row r="33" spans="1:16384" s="28" customFormat="1" ht="12.75" x14ac:dyDescent="0.2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>
        <v>149.77212892045105</v>
      </c>
      <c r="J33" s="11">
        <v>149.61765652258396</v>
      </c>
      <c r="K33" s="11">
        <v>147.46275716110776</v>
      </c>
      <c r="L33" s="11"/>
      <c r="M33" s="11"/>
      <c r="N33" s="11"/>
      <c r="O33" s="11"/>
      <c r="P33" s="21">
        <f t="shared" si="0"/>
        <v>142.32723567792772</v>
      </c>
      <c r="Q33" s="12" t="s">
        <v>81</v>
      </c>
    </row>
    <row r="34" spans="1:16384" s="28" customFormat="1" ht="12.75" x14ac:dyDescent="0.2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>
        <v>117.2298895516312</v>
      </c>
      <c r="J34" s="41">
        <v>116.91089893837314</v>
      </c>
      <c r="K34" s="41">
        <v>116.60888564855708</v>
      </c>
      <c r="L34" s="41"/>
      <c r="M34" s="41"/>
      <c r="N34" s="41"/>
      <c r="O34" s="41"/>
      <c r="P34" s="45">
        <f t="shared" si="0"/>
        <v>117.04282581350662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5"/>
  <sheetViews>
    <sheetView rightToLeft="1" topLeftCell="D1" zoomScaleNormal="100" workbookViewId="0">
      <selection activeCell="K5" sqref="K5:K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6" width="7.85546875" style="1" bestFit="1" customWidth="1"/>
    <col min="7" max="9" width="8" style="1" bestFit="1" customWidth="1"/>
    <col min="10" max="10" width="9" style="1" customWidth="1"/>
    <col min="11" max="11" width="8" style="1" customWidth="1"/>
    <col min="12" max="12" width="6.140625" style="1" bestFit="1" customWidth="1"/>
    <col min="13" max="13" width="5.7109375" style="1" bestFit="1" customWidth="1"/>
    <col min="14" max="14" width="6.28515625" style="1" bestFit="1" customWidth="1"/>
    <col min="15" max="15" width="6.140625" style="1" bestFit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>
        <v>115.69642448906367</v>
      </c>
      <c r="J5" s="13">
        <v>115.81305555873836</v>
      </c>
      <c r="K5" s="13">
        <v>116.29718132018128</v>
      </c>
      <c r="L5" s="13"/>
      <c r="M5" s="13"/>
      <c r="N5" s="13"/>
      <c r="O5" s="13"/>
      <c r="P5" s="20">
        <f>AVERAGE(D5:O5)</f>
        <v>115.34400822788619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>
        <v>113.43729054171543</v>
      </c>
      <c r="J6" s="11">
        <v>113.84774009734396</v>
      </c>
      <c r="K6" s="11">
        <v>113.60480684686456</v>
      </c>
      <c r="L6" s="11"/>
      <c r="M6" s="11"/>
      <c r="N6" s="11"/>
      <c r="O6" s="11"/>
      <c r="P6" s="21">
        <f t="shared" ref="P6:P34" si="0">AVERAGE(D6:O6)</f>
        <v>113.6746927246174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>
        <v>112.93794347407535</v>
      </c>
      <c r="J7" s="11">
        <v>113.58567343275516</v>
      </c>
      <c r="K7" s="11">
        <v>113.30985256284276</v>
      </c>
      <c r="L7" s="11"/>
      <c r="M7" s="11"/>
      <c r="N7" s="11"/>
      <c r="O7" s="11"/>
      <c r="P7" s="21">
        <f t="shared" si="0"/>
        <v>113.29946354834146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>
        <v>109.29874924259227</v>
      </c>
      <c r="J8" s="11">
        <v>109.45679414387166</v>
      </c>
      <c r="K8" s="11">
        <v>109.6080245142988</v>
      </c>
      <c r="L8" s="11"/>
      <c r="M8" s="11"/>
      <c r="N8" s="11"/>
      <c r="O8" s="11"/>
      <c r="P8" s="21">
        <f t="shared" si="0"/>
        <v>109.20757795315616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>
        <v>114.46128113451527</v>
      </c>
      <c r="J9" s="11">
        <v>114.764066134264</v>
      </c>
      <c r="K9" s="11">
        <v>115.42447915665868</v>
      </c>
      <c r="L9" s="11"/>
      <c r="M9" s="11"/>
      <c r="N9" s="11"/>
      <c r="O9" s="11"/>
      <c r="P9" s="21">
        <f t="shared" si="0"/>
        <v>114.2570328852229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>
        <v>104.9125501993104</v>
      </c>
      <c r="J10" s="11">
        <v>108.19197241498802</v>
      </c>
      <c r="K10" s="11">
        <v>107.14720017045489</v>
      </c>
      <c r="L10" s="11"/>
      <c r="M10" s="11"/>
      <c r="N10" s="11"/>
      <c r="O10" s="11"/>
      <c r="P10" s="21">
        <f t="shared" si="0"/>
        <v>99.867884477913293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>
        <v>112.3194794194298</v>
      </c>
      <c r="J11" s="11">
        <v>112.26078059661799</v>
      </c>
      <c r="K11" s="11">
        <v>113.54707595002947</v>
      </c>
      <c r="L11" s="11"/>
      <c r="M11" s="11"/>
      <c r="N11" s="11"/>
      <c r="O11" s="11"/>
      <c r="P11" s="21">
        <f t="shared" si="0"/>
        <v>112.48995034522888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>
        <v>117.84232017193604</v>
      </c>
      <c r="J12" s="11">
        <v>117.84232017193604</v>
      </c>
      <c r="K12" s="11">
        <v>118.04637609193701</v>
      </c>
      <c r="L12" s="11"/>
      <c r="M12" s="11"/>
      <c r="N12" s="11"/>
      <c r="O12" s="11"/>
      <c r="P12" s="21">
        <f t="shared" si="0"/>
        <v>117.26356226152984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>
        <v>123.05851664695524</v>
      </c>
      <c r="J13" s="11">
        <v>123.10074118781766</v>
      </c>
      <c r="K13" s="11">
        <v>120.25133767732498</v>
      </c>
      <c r="L13" s="11"/>
      <c r="M13" s="11"/>
      <c r="N13" s="11"/>
      <c r="O13" s="11"/>
      <c r="P13" s="21">
        <f t="shared" si="0"/>
        <v>125.94680054478559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>
        <v>104.20733862756089</v>
      </c>
      <c r="J14" s="11">
        <v>106.1122946619009</v>
      </c>
      <c r="K14" s="11">
        <v>105.98745175602575</v>
      </c>
      <c r="L14" s="11"/>
      <c r="M14" s="11"/>
      <c r="N14" s="11"/>
      <c r="O14" s="11"/>
      <c r="P14" s="21">
        <f t="shared" si="0"/>
        <v>108.17996854540958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>
        <v>106.81238230427689</v>
      </c>
      <c r="J15" s="11">
        <v>106.81238230427689</v>
      </c>
      <c r="K15" s="11">
        <v>103.80852157421015</v>
      </c>
      <c r="L15" s="11"/>
      <c r="M15" s="11"/>
      <c r="N15" s="11"/>
      <c r="O15" s="11"/>
      <c r="P15" s="21">
        <f t="shared" si="0"/>
        <v>106.26038896201857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>
        <v>142.83097876609963</v>
      </c>
      <c r="J16" s="11">
        <v>143.3686351383075</v>
      </c>
      <c r="K16" s="11">
        <v>143.59906938188846</v>
      </c>
      <c r="L16" s="11"/>
      <c r="M16" s="11"/>
      <c r="N16" s="11"/>
      <c r="O16" s="11"/>
      <c r="P16" s="21">
        <f t="shared" si="0"/>
        <v>146.58063360601707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>
        <v>118.33788706435935</v>
      </c>
      <c r="J17" s="11">
        <v>116.41966465325298</v>
      </c>
      <c r="K17" s="11">
        <v>116.49949078973292</v>
      </c>
      <c r="L17" s="11"/>
      <c r="M17" s="11"/>
      <c r="N17" s="11"/>
      <c r="O17" s="11"/>
      <c r="P17" s="21">
        <f t="shared" si="0"/>
        <v>117.35719516754314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>
        <v>104.36610461392732</v>
      </c>
      <c r="J18" s="11">
        <v>104.33403296108041</v>
      </c>
      <c r="K18" s="11">
        <v>102.89497521226842</v>
      </c>
      <c r="L18" s="11"/>
      <c r="M18" s="11"/>
      <c r="N18" s="11"/>
      <c r="O18" s="11"/>
      <c r="P18" s="21">
        <f t="shared" si="0"/>
        <v>103.35239054744503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>
        <v>124.05120209207297</v>
      </c>
      <c r="J19" s="11">
        <v>121.361698456833</v>
      </c>
      <c r="K19" s="11">
        <v>122.06262373781915</v>
      </c>
      <c r="L19" s="11"/>
      <c r="M19" s="11"/>
      <c r="N19" s="11"/>
      <c r="O19" s="11"/>
      <c r="P19" s="21">
        <f t="shared" si="0"/>
        <v>123.08401355883043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>
        <v>236.59920884632402</v>
      </c>
      <c r="J20" s="11">
        <v>236.59920884632402</v>
      </c>
      <c r="K20" s="11">
        <v>236.59920884632402</v>
      </c>
      <c r="L20" s="11"/>
      <c r="M20" s="11"/>
      <c r="N20" s="11"/>
      <c r="O20" s="11"/>
      <c r="P20" s="21">
        <f t="shared" si="0"/>
        <v>235.75208945662479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>
        <v>142.68579620465715</v>
      </c>
      <c r="J21" s="11">
        <v>143.69613368691023</v>
      </c>
      <c r="K21" s="11">
        <v>143.53417724447414</v>
      </c>
      <c r="L21" s="11"/>
      <c r="M21" s="11"/>
      <c r="N21" s="11"/>
      <c r="O21" s="11"/>
      <c r="P21" s="21">
        <f t="shared" si="0"/>
        <v>140.4029916576327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>
        <v>114.64614997603371</v>
      </c>
      <c r="J22" s="11">
        <v>114.64614997603371</v>
      </c>
      <c r="K22" s="11">
        <v>114.57953544169457</v>
      </c>
      <c r="L22" s="11"/>
      <c r="M22" s="11"/>
      <c r="N22" s="11"/>
      <c r="O22" s="11"/>
      <c r="P22" s="21">
        <f t="shared" si="0"/>
        <v>114.48285323237687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>
        <v>107.59685999999999</v>
      </c>
      <c r="J23" s="11">
        <v>107.59685999999999</v>
      </c>
      <c r="K23" s="11">
        <v>107.52386999999999</v>
      </c>
      <c r="L23" s="11"/>
      <c r="M23" s="11"/>
      <c r="N23" s="11"/>
      <c r="O23" s="11"/>
      <c r="P23" s="21">
        <f t="shared" si="0"/>
        <v>107.50814499999998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>
        <v>202.562407732248</v>
      </c>
      <c r="J24" s="11">
        <v>202.562407732248</v>
      </c>
      <c r="K24" s="11">
        <v>202.562407732248</v>
      </c>
      <c r="L24" s="11"/>
      <c r="M24" s="11"/>
      <c r="N24" s="11"/>
      <c r="O24" s="11"/>
      <c r="P24" s="21">
        <f t="shared" si="0"/>
        <v>199.87780626329385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>
        <v>158.0627778088311</v>
      </c>
      <c r="J26" s="11">
        <v>158.0627778088311</v>
      </c>
      <c r="K26" s="11">
        <v>158.0627778088311</v>
      </c>
      <c r="L26" s="11"/>
      <c r="M26" s="11"/>
      <c r="N26" s="11"/>
      <c r="O26" s="11"/>
      <c r="P26" s="21">
        <f t="shared" si="0"/>
        <v>158.03459595740495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>
        <v>111.07676847958639</v>
      </c>
      <c r="J27" s="11">
        <v>111.58175488947192</v>
      </c>
      <c r="K27" s="11">
        <v>113.16751353533184</v>
      </c>
      <c r="L27" s="11"/>
      <c r="M27" s="11"/>
      <c r="N27" s="11"/>
      <c r="O27" s="11"/>
      <c r="P27" s="21">
        <f t="shared" si="0"/>
        <v>113.88558904661892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>
        <v>110.41315210409282</v>
      </c>
      <c r="J28" s="11">
        <v>110.41315210409282</v>
      </c>
      <c r="K28" s="11">
        <v>110.41315210409282</v>
      </c>
      <c r="L28" s="11"/>
      <c r="M28" s="11"/>
      <c r="N28" s="11"/>
      <c r="O28" s="11"/>
      <c r="P28" s="21">
        <f t="shared" si="0"/>
        <v>110.70356478462993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>
        <v>110.59858918829653</v>
      </c>
      <c r="J29" s="11">
        <v>111.3563084612877</v>
      </c>
      <c r="K29" s="11">
        <v>113.11370975443134</v>
      </c>
      <c r="L29" s="11"/>
      <c r="M29" s="11"/>
      <c r="N29" s="11"/>
      <c r="O29" s="11"/>
      <c r="P29" s="21">
        <f t="shared" si="0"/>
        <v>108.73963572261383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>
        <v>108.668430925279</v>
      </c>
      <c r="J30" s="11">
        <v>109.09605229720928</v>
      </c>
      <c r="K30" s="11">
        <v>109.36416969737299</v>
      </c>
      <c r="L30" s="11"/>
      <c r="M30" s="11"/>
      <c r="N30" s="11"/>
      <c r="O30" s="11"/>
      <c r="P30" s="21">
        <f t="shared" si="0"/>
        <v>108.65096481308976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>
        <v>109.84313155152725</v>
      </c>
      <c r="J31" s="11">
        <v>106.06887477758944</v>
      </c>
      <c r="K31" s="11">
        <v>109.52837810598754</v>
      </c>
      <c r="L31" s="11"/>
      <c r="M31" s="11"/>
      <c r="N31" s="11"/>
      <c r="O31" s="11"/>
      <c r="P31" s="21">
        <f t="shared" si="0"/>
        <v>107.18508166764548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>
        <v>106.93614653039656</v>
      </c>
      <c r="J32" s="11">
        <v>106.93614653039656</v>
      </c>
      <c r="K32" s="11">
        <v>106.93614653039656</v>
      </c>
      <c r="L32" s="11"/>
      <c r="M32" s="11"/>
      <c r="N32" s="11"/>
      <c r="O32" s="11"/>
      <c r="P32" s="21">
        <f t="shared" si="0"/>
        <v>106.93614653039654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>
        <v>149.73238631543381</v>
      </c>
      <c r="J33" s="11">
        <v>149.73238631543381</v>
      </c>
      <c r="K33" s="11">
        <v>149.73238631543381</v>
      </c>
      <c r="L33" s="11"/>
      <c r="M33" s="11"/>
      <c r="N33" s="11"/>
      <c r="O33" s="11"/>
      <c r="P33" s="21">
        <f t="shared" si="0"/>
        <v>148.79087504709128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>
        <v>121.88855941439331</v>
      </c>
      <c r="J34" s="41">
        <v>121.73795200992647</v>
      </c>
      <c r="K34" s="41">
        <v>121.05947711645308</v>
      </c>
      <c r="L34" s="41"/>
      <c r="M34" s="41"/>
      <c r="N34" s="41"/>
      <c r="O34" s="41"/>
      <c r="P34" s="45">
        <f t="shared" si="0"/>
        <v>122.35005723911766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35"/>
  <sheetViews>
    <sheetView rightToLeft="1" tabSelected="1" zoomScale="98" zoomScaleNormal="98" workbookViewId="0">
      <selection activeCell="K5" sqref="K5:K34"/>
    </sheetView>
  </sheetViews>
  <sheetFormatPr defaultColWidth="9.140625" defaultRowHeight="12.75" x14ac:dyDescent="0.2"/>
  <cols>
    <col min="1" max="1" width="7.140625" style="26" customWidth="1"/>
    <col min="2" max="2" width="55.85546875" style="26" bestFit="1" customWidth="1"/>
    <col min="3" max="3" width="8.7109375" style="26" bestFit="1" customWidth="1"/>
    <col min="4" max="4" width="8.5703125" style="26" customWidth="1"/>
    <col min="5" max="7" width="8.7109375" style="26" bestFit="1" customWidth="1"/>
    <col min="8" max="8" width="8" style="26" bestFit="1" customWidth="1"/>
    <col min="9" max="9" width="9.140625" style="26" customWidth="1"/>
    <col min="10" max="10" width="8.28515625" style="26" customWidth="1"/>
    <col min="11" max="11" width="8" style="26" customWidth="1"/>
    <col min="12" max="12" width="6.7109375" style="26" customWidth="1"/>
    <col min="13" max="13" width="6.28515625" style="26" customWidth="1"/>
    <col min="14" max="14" width="7" style="26" customWidth="1"/>
    <col min="15" max="15" width="8.140625" style="26" customWidth="1"/>
    <col min="16" max="16" width="8.7109375" style="26" bestFit="1" customWidth="1"/>
    <col min="17" max="17" width="61.7109375" style="26" bestFit="1" customWidth="1"/>
    <col min="18" max="16384" width="9.140625" style="26"/>
  </cols>
  <sheetData>
    <row r="1" spans="1:17" ht="19.5" customHeight="1" x14ac:dyDescent="0.2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4.25" x14ac:dyDescent="0.2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>
        <v>109.55891508219626</v>
      </c>
      <c r="J5" s="13">
        <v>109.30281449894676</v>
      </c>
      <c r="K5" s="13">
        <v>109.88130466310562</v>
      </c>
      <c r="L5" s="13"/>
      <c r="M5" s="13"/>
      <c r="N5" s="13"/>
      <c r="O5" s="13"/>
      <c r="P5" s="20">
        <f>AVERAGE(D5:O5)</f>
        <v>109.01449136630792</v>
      </c>
      <c r="Q5" s="31" t="s">
        <v>20</v>
      </c>
    </row>
    <row r="6" spans="1:17" s="28" customFormat="1" x14ac:dyDescent="0.2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>
        <v>106.59651520226936</v>
      </c>
      <c r="J6" s="11">
        <v>106.97037254408434</v>
      </c>
      <c r="K6" s="11">
        <v>107.01730773385616</v>
      </c>
      <c r="L6" s="11"/>
      <c r="M6" s="11"/>
      <c r="N6" s="11"/>
      <c r="O6" s="11"/>
      <c r="P6" s="21">
        <f>AVERAGE(D6:O6)</f>
        <v>107.05456283241415</v>
      </c>
      <c r="Q6" s="32" t="s">
        <v>22</v>
      </c>
    </row>
    <row r="7" spans="1:17" s="28" customFormat="1" x14ac:dyDescent="0.2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>
        <v>105.87292566670874</v>
      </c>
      <c r="J7" s="11">
        <v>106.21551319818752</v>
      </c>
      <c r="K7" s="11">
        <v>106.2523450292632</v>
      </c>
      <c r="L7" s="11"/>
      <c r="M7" s="11"/>
      <c r="N7" s="11"/>
      <c r="O7" s="11"/>
      <c r="P7" s="21">
        <f t="shared" ref="P7:P34" si="0">AVERAGE(D7:O7)</f>
        <v>106.33298823325873</v>
      </c>
      <c r="Q7" s="32" t="s">
        <v>24</v>
      </c>
    </row>
    <row r="8" spans="1:17" s="28" customFormat="1" x14ac:dyDescent="0.2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>
        <v>109.49944254421415</v>
      </c>
      <c r="J8" s="11">
        <v>109.66851550391826</v>
      </c>
      <c r="K8" s="11">
        <v>107.67092327168825</v>
      </c>
      <c r="L8" s="11"/>
      <c r="M8" s="11"/>
      <c r="N8" s="11"/>
      <c r="O8" s="11"/>
      <c r="P8" s="21">
        <f t="shared" si="0"/>
        <v>108.94458349274538</v>
      </c>
      <c r="Q8" s="32" t="s">
        <v>27</v>
      </c>
    </row>
    <row r="9" spans="1:17" s="28" customFormat="1" x14ac:dyDescent="0.2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>
        <v>107.69632757951442</v>
      </c>
      <c r="J9" s="11">
        <v>107.47753520284311</v>
      </c>
      <c r="K9" s="11">
        <v>107.12145183531842</v>
      </c>
      <c r="L9" s="11"/>
      <c r="M9" s="11"/>
      <c r="N9" s="11"/>
      <c r="O9" s="11"/>
      <c r="P9" s="21">
        <f t="shared" si="0"/>
        <v>108.90403840098703</v>
      </c>
      <c r="Q9" s="32" t="s">
        <v>30</v>
      </c>
    </row>
    <row r="10" spans="1:17" s="28" customFormat="1" x14ac:dyDescent="0.2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>
        <v>86.719366093219179</v>
      </c>
      <c r="J10" s="11">
        <v>86.064981149923085</v>
      </c>
      <c r="K10" s="11">
        <v>89.580075878214643</v>
      </c>
      <c r="L10" s="11"/>
      <c r="M10" s="11"/>
      <c r="N10" s="11"/>
      <c r="O10" s="11"/>
      <c r="P10" s="21">
        <f t="shared" si="0"/>
        <v>84.599472519903159</v>
      </c>
      <c r="Q10" s="32" t="s">
        <v>32</v>
      </c>
    </row>
    <row r="11" spans="1:17" s="28" customFormat="1" x14ac:dyDescent="0.2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>
        <v>107.05244815900375</v>
      </c>
      <c r="J11" s="11">
        <v>106.66322030216912</v>
      </c>
      <c r="K11" s="11">
        <v>107.13027958310302</v>
      </c>
      <c r="L11" s="11"/>
      <c r="M11" s="11"/>
      <c r="N11" s="11"/>
      <c r="O11" s="11"/>
      <c r="P11" s="21">
        <f t="shared" si="0"/>
        <v>107.63444943193393</v>
      </c>
      <c r="Q11" s="32" t="s">
        <v>35</v>
      </c>
    </row>
    <row r="12" spans="1:17" s="28" customFormat="1" x14ac:dyDescent="0.2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>
        <v>110.87120645751961</v>
      </c>
      <c r="J12" s="11">
        <v>110.90119299942454</v>
      </c>
      <c r="K12" s="11">
        <v>110.010318052678</v>
      </c>
      <c r="L12" s="11"/>
      <c r="M12" s="11"/>
      <c r="N12" s="11"/>
      <c r="O12" s="11"/>
      <c r="P12" s="21">
        <f t="shared" si="0"/>
        <v>109.38473216963027</v>
      </c>
      <c r="Q12" s="32" t="s">
        <v>38</v>
      </c>
    </row>
    <row r="13" spans="1:17" s="28" customFormat="1" x14ac:dyDescent="0.2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>
        <v>109.31576722767427</v>
      </c>
      <c r="J13" s="11">
        <v>110.52789136079484</v>
      </c>
      <c r="K13" s="11">
        <v>110.87245966828816</v>
      </c>
      <c r="L13" s="11"/>
      <c r="M13" s="11"/>
      <c r="N13" s="11"/>
      <c r="O13" s="11"/>
      <c r="P13" s="21">
        <f t="shared" si="0"/>
        <v>111.19403734162738</v>
      </c>
      <c r="Q13" s="32" t="s">
        <v>41</v>
      </c>
    </row>
    <row r="14" spans="1:17" s="28" customFormat="1" x14ac:dyDescent="0.2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>
        <v>100.14566073645759</v>
      </c>
      <c r="J14" s="11">
        <v>103.0313879143649</v>
      </c>
      <c r="K14" s="11">
        <v>105.4721889595813</v>
      </c>
      <c r="L14" s="11"/>
      <c r="M14" s="11"/>
      <c r="N14" s="11"/>
      <c r="O14" s="11"/>
      <c r="P14" s="21">
        <f t="shared" si="0"/>
        <v>100.86747450976836</v>
      </c>
      <c r="Q14" s="32" t="s">
        <v>44</v>
      </c>
    </row>
    <row r="15" spans="1:17" s="28" customFormat="1" x14ac:dyDescent="0.2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>
        <v>109.61656087975797</v>
      </c>
      <c r="J15" s="11">
        <v>109.34570576703022</v>
      </c>
      <c r="K15" s="11">
        <v>106.4590730543357</v>
      </c>
      <c r="L15" s="11"/>
      <c r="M15" s="11"/>
      <c r="N15" s="11"/>
      <c r="O15" s="11"/>
      <c r="P15" s="21">
        <f t="shared" si="0"/>
        <v>110.22381062180162</v>
      </c>
      <c r="Q15" s="32" t="s">
        <v>46</v>
      </c>
    </row>
    <row r="16" spans="1:17" s="28" customFormat="1" x14ac:dyDescent="0.2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>
        <v>115.00339737526177</v>
      </c>
      <c r="J16" s="11">
        <v>115.5717431427606</v>
      </c>
      <c r="K16" s="11">
        <v>115.19047863994271</v>
      </c>
      <c r="L16" s="11"/>
      <c r="M16" s="11"/>
      <c r="N16" s="11"/>
      <c r="O16" s="11"/>
      <c r="P16" s="21">
        <f t="shared" si="0"/>
        <v>114.64546125946393</v>
      </c>
      <c r="Q16" s="32" t="s">
        <v>48</v>
      </c>
    </row>
    <row r="17" spans="1:17" s="28" customFormat="1" x14ac:dyDescent="0.2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>
        <v>113.57449093229303</v>
      </c>
      <c r="J17" s="11">
        <v>114.24990042057388</v>
      </c>
      <c r="K17" s="11">
        <v>114.39426790905713</v>
      </c>
      <c r="L17" s="11"/>
      <c r="M17" s="11"/>
      <c r="N17" s="11"/>
      <c r="O17" s="11"/>
      <c r="P17" s="21">
        <f t="shared" si="0"/>
        <v>114.01310741170663</v>
      </c>
      <c r="Q17" s="32" t="s">
        <v>51</v>
      </c>
    </row>
    <row r="18" spans="1:17" s="28" customFormat="1" x14ac:dyDescent="0.2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>
        <v>100.40059627369122</v>
      </c>
      <c r="J18" s="11">
        <v>101.37193686290618</v>
      </c>
      <c r="K18" s="11">
        <v>99.92772559572559</v>
      </c>
      <c r="L18" s="11"/>
      <c r="M18" s="11"/>
      <c r="N18" s="11"/>
      <c r="O18" s="11"/>
      <c r="P18" s="21">
        <f t="shared" si="0"/>
        <v>103.76562454430429</v>
      </c>
      <c r="Q18" s="32" t="s">
        <v>54</v>
      </c>
    </row>
    <row r="19" spans="1:17" s="28" customFormat="1" x14ac:dyDescent="0.2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>
        <v>117.77069631055612</v>
      </c>
      <c r="J19" s="11">
        <v>118.3518445564697</v>
      </c>
      <c r="K19" s="11">
        <v>119.00221295744385</v>
      </c>
      <c r="L19" s="11"/>
      <c r="M19" s="11"/>
      <c r="N19" s="11"/>
      <c r="O19" s="11"/>
      <c r="P19" s="21">
        <f t="shared" si="0"/>
        <v>117.27717956623654</v>
      </c>
      <c r="Q19" s="32" t="s">
        <v>57</v>
      </c>
    </row>
    <row r="20" spans="1:17" s="28" customFormat="1" x14ac:dyDescent="0.2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>
        <v>227.89307173709682</v>
      </c>
      <c r="J20" s="11">
        <v>231.79948185261168</v>
      </c>
      <c r="K20" s="11">
        <v>231.79948185261168</v>
      </c>
      <c r="L20" s="11"/>
      <c r="M20" s="11"/>
      <c r="N20" s="11"/>
      <c r="O20" s="11"/>
      <c r="P20" s="21">
        <f t="shared" si="0"/>
        <v>228.90943826486949</v>
      </c>
      <c r="Q20" s="32" t="s">
        <v>60</v>
      </c>
    </row>
    <row r="21" spans="1:17" s="28" customFormat="1" x14ac:dyDescent="0.2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>
        <v>119.66039748668165</v>
      </c>
      <c r="J21" s="11">
        <v>119.27937081862187</v>
      </c>
      <c r="K21" s="11">
        <v>120.39233487466852</v>
      </c>
      <c r="L21" s="11"/>
      <c r="M21" s="11"/>
      <c r="N21" s="11"/>
      <c r="O21" s="11"/>
      <c r="P21" s="21">
        <f t="shared" si="0"/>
        <v>120.12099038512473</v>
      </c>
      <c r="Q21" s="32" t="s">
        <v>62</v>
      </c>
    </row>
    <row r="22" spans="1:17" s="28" customFormat="1" x14ac:dyDescent="0.2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>
        <v>106.8051897528338</v>
      </c>
      <c r="J22" s="11">
        <v>106.8051897528338</v>
      </c>
      <c r="K22" s="11">
        <v>106.82770488345457</v>
      </c>
      <c r="L22" s="11"/>
      <c r="M22" s="11"/>
      <c r="N22" s="11"/>
      <c r="O22" s="11"/>
      <c r="P22" s="21">
        <f t="shared" si="0"/>
        <v>106.79224129982245</v>
      </c>
      <c r="Q22" s="32" t="s">
        <v>63</v>
      </c>
    </row>
    <row r="23" spans="1:17" s="28" customFormat="1" x14ac:dyDescent="0.2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>
        <v>101.63498684911755</v>
      </c>
      <c r="J23" s="11">
        <v>101.63498684911755</v>
      </c>
      <c r="K23" s="11">
        <v>101.65938875914289</v>
      </c>
      <c r="L23" s="11"/>
      <c r="M23" s="11"/>
      <c r="N23" s="11"/>
      <c r="O23" s="11"/>
      <c r="P23" s="21">
        <f t="shared" si="0"/>
        <v>101.62359080183711</v>
      </c>
      <c r="Q23" s="32" t="s">
        <v>65</v>
      </c>
    </row>
    <row r="24" spans="1:17" s="28" customFormat="1" x14ac:dyDescent="0.2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>
        <v>133.39555268946833</v>
      </c>
      <c r="J24" s="11">
        <v>133.39555268946833</v>
      </c>
      <c r="K24" s="11">
        <v>133.39555268946833</v>
      </c>
      <c r="L24" s="11"/>
      <c r="M24" s="11"/>
      <c r="N24" s="11"/>
      <c r="O24" s="11"/>
      <c r="P24" s="21">
        <f t="shared" si="0"/>
        <v>133.27897539164215</v>
      </c>
      <c r="Q24" s="32" t="s">
        <v>66</v>
      </c>
    </row>
    <row r="25" spans="1:17" s="28" customFormat="1" x14ac:dyDescent="0.2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/>
      <c r="M25" s="11"/>
      <c r="N25" s="11"/>
      <c r="O25" s="11"/>
      <c r="P25" s="21">
        <f t="shared" si="0"/>
        <v>361.43633917016047</v>
      </c>
      <c r="Q25" s="32" t="s">
        <v>67</v>
      </c>
    </row>
    <row r="26" spans="1:17" s="28" customFormat="1" x14ac:dyDescent="0.2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>
        <v>155.55696367649148</v>
      </c>
      <c r="J26" s="11">
        <v>155.55696367649148</v>
      </c>
      <c r="K26" s="11">
        <v>155.55696367649148</v>
      </c>
      <c r="L26" s="11"/>
      <c r="M26" s="11"/>
      <c r="N26" s="11"/>
      <c r="O26" s="11"/>
      <c r="P26" s="21">
        <f t="shared" si="0"/>
        <v>155.55537882781684</v>
      </c>
      <c r="Q26" s="32" t="s">
        <v>68</v>
      </c>
    </row>
    <row r="27" spans="1:17" s="28" customFormat="1" x14ac:dyDescent="0.2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>
        <v>106.80944263553482</v>
      </c>
      <c r="J27" s="11">
        <v>106.45982195247205</v>
      </c>
      <c r="K27" s="11">
        <v>106.45730856821216</v>
      </c>
      <c r="L27" s="11"/>
      <c r="M27" s="11"/>
      <c r="N27" s="11"/>
      <c r="O27" s="11"/>
      <c r="P27" s="21">
        <f t="shared" si="0"/>
        <v>106.72382275115841</v>
      </c>
      <c r="Q27" s="32" t="s">
        <v>69</v>
      </c>
    </row>
    <row r="28" spans="1:17" s="28" customFormat="1" x14ac:dyDescent="0.2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>
        <v>112.03045808512199</v>
      </c>
      <c r="J28" s="11">
        <v>112.03045808512199</v>
      </c>
      <c r="K28" s="11">
        <v>112.03045808512199</v>
      </c>
      <c r="L28" s="11"/>
      <c r="M28" s="11"/>
      <c r="N28" s="11"/>
      <c r="O28" s="11"/>
      <c r="P28" s="21">
        <f t="shared" si="0"/>
        <v>112.14345327934743</v>
      </c>
      <c r="Q28" s="32" t="s">
        <v>71</v>
      </c>
    </row>
    <row r="29" spans="1:17" s="28" customFormat="1" x14ac:dyDescent="0.2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>
        <v>108.58909144637414</v>
      </c>
      <c r="J29" s="11">
        <v>109.60303900607575</v>
      </c>
      <c r="K29" s="11">
        <v>111.45758642129313</v>
      </c>
      <c r="L29" s="11"/>
      <c r="M29" s="11"/>
      <c r="N29" s="11"/>
      <c r="O29" s="11"/>
      <c r="P29" s="21">
        <f t="shared" si="0"/>
        <v>106.79564863723927</v>
      </c>
      <c r="Q29" s="32" t="s">
        <v>73</v>
      </c>
    </row>
    <row r="30" spans="1:17" s="28" customFormat="1" x14ac:dyDescent="0.2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>
        <v>98.05227633778857</v>
      </c>
      <c r="J30" s="11">
        <v>98.025034313775009</v>
      </c>
      <c r="K30" s="11">
        <v>97.861777781921859</v>
      </c>
      <c r="L30" s="11"/>
      <c r="M30" s="11"/>
      <c r="N30" s="11"/>
      <c r="O30" s="11"/>
      <c r="P30" s="21">
        <f t="shared" si="0"/>
        <v>98.26801945647432</v>
      </c>
      <c r="Q30" s="32" t="s">
        <v>75</v>
      </c>
    </row>
    <row r="31" spans="1:17" s="28" customFormat="1" x14ac:dyDescent="0.2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>
        <v>113.39293557157959</v>
      </c>
      <c r="J31" s="11">
        <v>106.44912458953731</v>
      </c>
      <c r="K31" s="11">
        <v>112.91052529236852</v>
      </c>
      <c r="L31" s="11"/>
      <c r="M31" s="11"/>
      <c r="N31" s="11"/>
      <c r="O31" s="11"/>
      <c r="P31" s="21">
        <f t="shared" si="0"/>
        <v>107.66235074612112</v>
      </c>
      <c r="Q31" s="32" t="s">
        <v>77</v>
      </c>
    </row>
    <row r="32" spans="1:17" s="28" customFormat="1" x14ac:dyDescent="0.2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>
        <v>116.52000866499985</v>
      </c>
      <c r="J32" s="11">
        <v>116.52000866499985</v>
      </c>
      <c r="K32" s="11">
        <v>116.52000866499985</v>
      </c>
      <c r="L32" s="11"/>
      <c r="M32" s="11"/>
      <c r="N32" s="11"/>
      <c r="O32" s="11"/>
      <c r="P32" s="21">
        <f t="shared" si="0"/>
        <v>116.52000866499985</v>
      </c>
      <c r="Q32" s="32" t="s">
        <v>79</v>
      </c>
    </row>
    <row r="33" spans="1:16384" s="28" customFormat="1" x14ac:dyDescent="0.2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>
        <v>117.13938331192631</v>
      </c>
      <c r="J33" s="11">
        <v>117.10582598266821</v>
      </c>
      <c r="K33" s="11">
        <v>116.67005377664354</v>
      </c>
      <c r="L33" s="11"/>
      <c r="M33" s="11"/>
      <c r="N33" s="11"/>
      <c r="O33" s="11"/>
      <c r="P33" s="21">
        <f t="shared" si="0"/>
        <v>115.77876694049525</v>
      </c>
      <c r="Q33" s="32" t="s">
        <v>81</v>
      </c>
    </row>
    <row r="34" spans="1:16384" s="28" customFormat="1" x14ac:dyDescent="0.2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>
        <v>114.83657427006764</v>
      </c>
      <c r="J34" s="24">
        <v>113.68071912606514</v>
      </c>
      <c r="K34" s="24">
        <v>112.96188987563656</v>
      </c>
      <c r="L34" s="24"/>
      <c r="M34" s="24"/>
      <c r="N34" s="24"/>
      <c r="O34" s="24"/>
      <c r="P34" s="25">
        <f t="shared" si="0"/>
        <v>114.24542852524927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rightToLeft="1" topLeftCell="B1" workbookViewId="0">
      <selection activeCell="B9" sqref="B9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6.85546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5546875" style="1" bestFit="1" customWidth="1"/>
    <col min="13" max="13" width="9.85546875" style="1" customWidth="1"/>
    <col min="14" max="14" width="9.42578125" style="1" customWidth="1"/>
    <col min="15" max="16" width="8" style="1" bestFit="1" customWidth="1"/>
    <col min="17" max="17" width="7.85546875" style="1" customWidth="1"/>
    <col min="18" max="18" width="61.7109375" style="1" bestFit="1" customWidth="1"/>
    <col min="19" max="16384" width="9.140625" style="1"/>
  </cols>
  <sheetData>
    <row r="1" spans="1:18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25" x14ac:dyDescent="0.2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rightToLeft="1" workbookViewId="0">
      <selection activeCell="C5" sqref="C5:P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5546875" style="1" bestFit="1" customWidth="1"/>
    <col min="12" max="12" width="9.85546875" style="1" customWidth="1"/>
    <col min="13" max="13" width="9.42578125" style="1" customWidth="1"/>
    <col min="14" max="15" width="8" style="1" bestFit="1" customWidth="1"/>
    <col min="16" max="16" width="7.855468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25" x14ac:dyDescent="0.2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35"/>
  <sheetViews>
    <sheetView rightToLeft="1" workbookViewId="0">
      <selection activeCell="C5" sqref="C5:O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2" width="7.85546875" style="1" bestFit="1" customWidth="1"/>
    <col min="13" max="14" width="8" style="1" bestFit="1" customWidth="1"/>
    <col min="15" max="15" width="7.8554687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35"/>
  <sheetViews>
    <sheetView rightToLeft="1" topLeftCell="A10" workbookViewId="0">
      <selection activeCell="C5" sqref="C5:O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6"/>
  <sheetViews>
    <sheetView rightToLeft="1" topLeftCell="A10" zoomScaleNormal="100" workbookViewId="0">
      <selection activeCell="E40" sqref="E40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  <row r="44" spans="1:16384" x14ac:dyDescent="0.2">
      <c r="A44" s="66"/>
    </row>
    <row r="45" spans="1:16384" x14ac:dyDescent="0.2">
      <c r="A45" s="67"/>
    </row>
    <row r="46" spans="1:16384" x14ac:dyDescent="0.2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
inflation</KeyWords>
    <ReleaseID_DB xmlns="cac204a3-57fb-4aea-ba50-989298fa4f73">11509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2CA1AF6-45BD-41F9-85CE-C7EE69A760EA}"/>
</file>

<file path=customXml/itemProps2.xml><?xml version="1.0" encoding="utf-8"?>
<ds:datastoreItem xmlns:ds="http://schemas.openxmlformats.org/officeDocument/2006/customXml" ds:itemID="{EBADAEE4-6441-48CE-B5D4-1E9F5B9B64BA}"/>
</file>

<file path=customXml/itemProps3.xml><?xml version="1.0" encoding="utf-8"?>
<ds:datastoreItem xmlns:ds="http://schemas.openxmlformats.org/officeDocument/2006/customXml" ds:itemID="{95E0F267-D2E5-4E37-BFE7-19A1BCE4D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Ohod Adel Awlaqi</cp:lastModifiedBy>
  <cp:lastPrinted>2015-09-16T05:01:35Z</cp:lastPrinted>
  <dcterms:created xsi:type="dcterms:W3CDTF">2013-06-04T12:10:27Z</dcterms:created>
  <dcterms:modified xsi:type="dcterms:W3CDTF">2021-09-06T06:41:01Z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