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codeName="ThisWorkbook"/>
  <mc:AlternateContent xmlns:mc="http://schemas.openxmlformats.org/markup-compatibility/2006">
    <mc:Choice Requires="x15">
      <x15ac:absPath xmlns:x15ac="http://schemas.microsoft.com/office/spreadsheetml/2010/11/ac" url="\\SCMDALTSB\FT Report\FT Monthly Report\FT Monthly Report - Excel\English\REPORTS\Excel Rep May-Jun En\"/>
    </mc:Choice>
  </mc:AlternateContent>
  <xr:revisionPtr revIDLastSave="0" documentId="8_{5A7F3C34-863F-4A72-BD89-8A422B239154}" xr6:coauthVersionLast="36" xr6:coauthVersionMax="36" xr10:uidLastSave="{00000000-0000-0000-0000-000000000000}"/>
  <bookViews>
    <workbookView xWindow="-120" yWindow="-120" windowWidth="29040" windowHeight="15990" tabRatio="576" xr2:uid="{00000000-000D-0000-FFFF-FFFF00000000}"/>
  </bookViews>
  <sheets>
    <sheet name="1" sheetId="69" r:id="rId1"/>
    <sheet name="2" sheetId="71" r:id="rId2"/>
    <sheet name="3" sheetId="72" r:id="rId3"/>
    <sheet name="4" sheetId="73" r:id="rId4"/>
    <sheet name="5" sheetId="74" r:id="rId5"/>
    <sheet name="6" sheetId="75" r:id="rId6"/>
    <sheet name="working sheet" sheetId="76" state="hidden" r:id="rId7"/>
  </sheets>
  <definedNames>
    <definedName name="_xlnm.Print_Area" localSheetId="0">'1'!$A$1:$F$858</definedName>
    <definedName name="_xlnm.Print_Area" localSheetId="1">'2'!$A$1:$F$1092</definedName>
    <definedName name="_xlnm.Print_Area" localSheetId="2">'3'!$A$1:$F$1145</definedName>
    <definedName name="_xlnm.Print_Area" localSheetId="3">'4'!$A$1:$E$75</definedName>
    <definedName name="_xlnm.Print_Area" localSheetId="4">'5'!$A$1:$E$67</definedName>
    <definedName name="_xlnm.Print_Area" localSheetId="5">'6'!$A$1:$E$99</definedName>
    <definedName name="_xlnm.Print_Titles" localSheetId="0">'1'!$5:$6</definedName>
    <definedName name="_xlnm.Print_Titles" localSheetId="1">'2'!$5:$6</definedName>
    <definedName name="_xlnm.Print_Titles" localSheetId="2">'3'!$5:$6</definedName>
    <definedName name="_xlnm.Print_Titles" localSheetId="3">'4'!$5:$6</definedName>
    <definedName name="_xlnm.Print_Titles" localSheetId="4">'5'!$5:$6</definedName>
    <definedName name="_xlnm.Print_Titles" localSheetId="5">'6'!$5:$6</definedName>
  </definedNames>
  <calcPr calcId="191029"/>
</workbook>
</file>

<file path=xl/calcChain.xml><?xml version="1.0" encoding="utf-8"?>
<calcChain xmlns="http://schemas.openxmlformats.org/spreadsheetml/2006/main">
  <c r="D5" i="76" l="1"/>
  <c r="D4" i="76"/>
  <c r="C5" i="76"/>
  <c r="D7" i="76" s="1"/>
  <c r="C4" i="76"/>
  <c r="B33" i="76"/>
  <c r="B10" i="76" l="1"/>
  <c r="I3" i="76"/>
  <c r="J6" i="76" l="1"/>
  <c r="J8" i="76"/>
  <c r="J10" i="76"/>
  <c r="J4" i="76"/>
  <c r="J12" i="76"/>
  <c r="J14" i="76"/>
  <c r="B9" i="76"/>
  <c r="J9" i="76" l="1"/>
  <c r="J7" i="76"/>
  <c r="J5" i="76"/>
  <c r="J3" i="76"/>
  <c r="J13" i="76"/>
  <c r="J11" i="76"/>
</calcChain>
</file>

<file path=xl/sharedStrings.xml><?xml version="1.0" encoding="utf-8"?>
<sst xmlns="http://schemas.openxmlformats.org/spreadsheetml/2006/main" count="8838" uniqueCount="2523">
  <si>
    <t>Harmonized System Classification (HS)</t>
  </si>
  <si>
    <t>Monthly</t>
  </si>
  <si>
    <t>Year -to- date cumulative</t>
  </si>
  <si>
    <t>Total</t>
  </si>
  <si>
    <t>Country</t>
  </si>
  <si>
    <t>Saudi Arabia</t>
  </si>
  <si>
    <t>Switzerland</t>
  </si>
  <si>
    <t>Hong Kong</t>
  </si>
  <si>
    <t>Italy</t>
  </si>
  <si>
    <t>China</t>
  </si>
  <si>
    <t>India</t>
  </si>
  <si>
    <t>United States of America</t>
  </si>
  <si>
    <t>Kuwait</t>
  </si>
  <si>
    <t>Oman</t>
  </si>
  <si>
    <t>Kingdom of Bahrain</t>
  </si>
  <si>
    <t>Egypt</t>
  </si>
  <si>
    <t>Malaysia</t>
  </si>
  <si>
    <t>Jordan</t>
  </si>
  <si>
    <t>Netherlands</t>
  </si>
  <si>
    <t>Yemen</t>
  </si>
  <si>
    <t>Singapore</t>
  </si>
  <si>
    <t>Bangladesh</t>
  </si>
  <si>
    <t>Pakistan</t>
  </si>
  <si>
    <t>Turkey</t>
  </si>
  <si>
    <t>Australia</t>
  </si>
  <si>
    <t>Kenya</t>
  </si>
  <si>
    <t>Thailand</t>
  </si>
  <si>
    <t>Viet Nam</t>
  </si>
  <si>
    <t>Spain</t>
  </si>
  <si>
    <t>United Kingdom</t>
  </si>
  <si>
    <t>Belgium</t>
  </si>
  <si>
    <t>Japan</t>
  </si>
  <si>
    <t>Iraq</t>
  </si>
  <si>
    <t>Sudan</t>
  </si>
  <si>
    <t>Syrian Arab Republic</t>
  </si>
  <si>
    <t>Canada</t>
  </si>
  <si>
    <t>Indonesia</t>
  </si>
  <si>
    <t>Tanzania</t>
  </si>
  <si>
    <t>France</t>
  </si>
  <si>
    <t>South Africa</t>
  </si>
  <si>
    <t>Algeria</t>
  </si>
  <si>
    <t>Germany</t>
  </si>
  <si>
    <t>Philippines</t>
  </si>
  <si>
    <t>Morocco</t>
  </si>
  <si>
    <t>Tunisia</t>
  </si>
  <si>
    <t>Mexico</t>
  </si>
  <si>
    <t>Uganda</t>
  </si>
  <si>
    <t>Russian Federation</t>
  </si>
  <si>
    <t>Sri Lanka</t>
  </si>
  <si>
    <t>State of Palestine</t>
  </si>
  <si>
    <t>New Zealand</t>
  </si>
  <si>
    <t>Myanmar</t>
  </si>
  <si>
    <t>Nepal</t>
  </si>
  <si>
    <t>Taiwan</t>
  </si>
  <si>
    <t>Ethiopia</t>
  </si>
  <si>
    <t>Lebanon</t>
  </si>
  <si>
    <t>Colombia</t>
  </si>
  <si>
    <t>South Korea</t>
  </si>
  <si>
    <t>Djibouti</t>
  </si>
  <si>
    <t>Nigeria</t>
  </si>
  <si>
    <t>Peru</t>
  </si>
  <si>
    <t>Poland</t>
  </si>
  <si>
    <t>Greece</t>
  </si>
  <si>
    <t>Ukraine</t>
  </si>
  <si>
    <t>Portugal</t>
  </si>
  <si>
    <t>Brazil</t>
  </si>
  <si>
    <t>Libya</t>
  </si>
  <si>
    <t>Chile</t>
  </si>
  <si>
    <t>Others</t>
  </si>
  <si>
    <t>Ireland</t>
  </si>
  <si>
    <t>Chad</t>
  </si>
  <si>
    <t>Kazakhstan</t>
  </si>
  <si>
    <t>Uzbekistan</t>
  </si>
  <si>
    <t>Sweden</t>
  </si>
  <si>
    <t>Serbia</t>
  </si>
  <si>
    <t>Congo</t>
  </si>
  <si>
    <t>Guinea</t>
  </si>
  <si>
    <t>Austria</t>
  </si>
  <si>
    <t>Denmark</t>
  </si>
  <si>
    <t>Argentina</t>
  </si>
  <si>
    <t>Finland</t>
  </si>
  <si>
    <t>Norway</t>
  </si>
  <si>
    <t>Romania</t>
  </si>
  <si>
    <t>Czechia</t>
  </si>
  <si>
    <t>Slovakia</t>
  </si>
  <si>
    <t>Hungary</t>
  </si>
  <si>
    <t>Zambia</t>
  </si>
  <si>
    <t>Puerto Rico</t>
  </si>
  <si>
    <t>Bulgaria</t>
  </si>
  <si>
    <t>Estonia</t>
  </si>
  <si>
    <t>Luxembourg</t>
  </si>
  <si>
    <t>Lithuania</t>
  </si>
  <si>
    <t>Slovenia</t>
  </si>
  <si>
    <t>Bosnia and Herzegovina</t>
  </si>
  <si>
    <t>Croatia</t>
  </si>
  <si>
    <t>Million AED</t>
  </si>
  <si>
    <r>
      <rPr>
        <b/>
        <sz val="11"/>
        <color theme="4"/>
        <rFont val="Arial"/>
        <family val="2"/>
      </rPr>
      <t>Table 3:</t>
    </r>
    <r>
      <rPr>
        <b/>
        <sz val="11"/>
        <rFont val="Arial"/>
        <family val="2"/>
      </rPr>
      <t xml:space="preserve"> Imports by Harmonized System Classification, (Jan-Mar) and March, 2020-2021</t>
    </r>
  </si>
  <si>
    <t>Non-oil Foreign Merchandise Trade Through Abu Dhabi Ports, March 2021</t>
  </si>
  <si>
    <r>
      <rPr>
        <b/>
        <sz val="11"/>
        <color theme="4"/>
        <rFont val="Arial"/>
        <family val="2"/>
      </rPr>
      <t>Table 2:</t>
    </r>
    <r>
      <rPr>
        <b/>
        <sz val="11"/>
        <rFont val="Arial"/>
        <family val="2"/>
      </rPr>
      <t xml:space="preserve"> Re-exports by Harmonized System Classification, (Jan-Mar) and March, 2020-2021</t>
    </r>
  </si>
  <si>
    <r>
      <rPr>
        <b/>
        <sz val="11"/>
        <color theme="4"/>
        <rFont val="Arial"/>
        <family val="2"/>
      </rPr>
      <t>Table 1:</t>
    </r>
    <r>
      <rPr>
        <b/>
        <sz val="11"/>
        <rFont val="Arial"/>
        <family val="2"/>
      </rPr>
      <t xml:space="preserve"> Non-oil exports by Harmonized System Classification, (Jan-Mar) and March, 2020-2021</t>
    </r>
  </si>
  <si>
    <r>
      <rPr>
        <b/>
        <sz val="11"/>
        <color theme="4"/>
        <rFont val="Arial"/>
        <family val="2"/>
      </rPr>
      <t>Table 4:</t>
    </r>
    <r>
      <rPr>
        <b/>
        <sz val="11"/>
        <rFont val="Arial"/>
        <family val="2"/>
      </rPr>
      <t xml:space="preserve"> Non-oil exports by country in (Jan-Mar) and March, 2020-2021</t>
    </r>
  </si>
  <si>
    <r>
      <rPr>
        <b/>
        <sz val="11"/>
        <color theme="4"/>
        <rFont val="Arial"/>
        <family val="2"/>
      </rPr>
      <t>Table 5:</t>
    </r>
    <r>
      <rPr>
        <b/>
        <sz val="11"/>
        <rFont val="Arial"/>
        <family val="2"/>
      </rPr>
      <t xml:space="preserve"> Re-exports by country in (Jan-Mar) and March, 2020-2021</t>
    </r>
  </si>
  <si>
    <r>
      <rPr>
        <b/>
        <sz val="11"/>
        <color theme="4"/>
        <rFont val="Arial"/>
        <family val="2"/>
      </rPr>
      <t>Table 6:</t>
    </r>
    <r>
      <rPr>
        <b/>
        <sz val="11"/>
        <rFont val="Arial"/>
        <family val="2"/>
      </rPr>
      <t xml:space="preserve"> Imports by country in (Jan-Mar) and March, 2020-2021</t>
    </r>
  </si>
  <si>
    <t>Headers</t>
  </si>
  <si>
    <t>Footers</t>
  </si>
  <si>
    <t>Table 1:</t>
  </si>
  <si>
    <t xml:space="preserve">Non-oil Foreign Merchandise Trade Through Abu Dhabi Ports, </t>
  </si>
  <si>
    <t>Table 2:</t>
  </si>
  <si>
    <t>Table 3:</t>
  </si>
  <si>
    <t>Table 6:</t>
  </si>
  <si>
    <t>Table 5:</t>
  </si>
  <si>
    <t>Table 4:</t>
  </si>
  <si>
    <t>Month</t>
  </si>
  <si>
    <t>Year</t>
  </si>
  <si>
    <t>Start</t>
  </si>
  <si>
    <t>end</t>
  </si>
  <si>
    <t>Jan</t>
  </si>
  <si>
    <t>Mar</t>
  </si>
  <si>
    <t>Feb</t>
  </si>
  <si>
    <t>Apr</t>
  </si>
  <si>
    <t>May</t>
  </si>
  <si>
    <t>Jun</t>
  </si>
  <si>
    <t>Jul</t>
  </si>
  <si>
    <t>Aug</t>
  </si>
  <si>
    <t>Sep</t>
  </si>
  <si>
    <t>Oct</t>
  </si>
  <si>
    <t>Nov</t>
  </si>
  <si>
    <t>Dec</t>
  </si>
  <si>
    <t>January</t>
  </si>
  <si>
    <t>February</t>
  </si>
  <si>
    <t>March</t>
  </si>
  <si>
    <t>April</t>
  </si>
  <si>
    <t>June</t>
  </si>
  <si>
    <t>July</t>
  </si>
  <si>
    <t>August</t>
  </si>
  <si>
    <t>September</t>
  </si>
  <si>
    <t>October</t>
  </si>
  <si>
    <t>November</t>
  </si>
  <si>
    <t>December</t>
  </si>
  <si>
    <t>Year for preliminary data</t>
  </si>
  <si>
    <t>Turkmenistan</t>
  </si>
  <si>
    <t>Cyprus</t>
  </si>
  <si>
    <t>Islamic Republic Of Iran</t>
  </si>
  <si>
    <t>Belarus</t>
  </si>
  <si>
    <t>Azerbaijan</t>
  </si>
  <si>
    <t>Start Year</t>
  </si>
  <si>
    <t>Start Month</t>
  </si>
  <si>
    <t>End Year</t>
  </si>
  <si>
    <t>End Month</t>
  </si>
  <si>
    <t>HS4 Code</t>
  </si>
  <si>
    <t>0101</t>
  </si>
  <si>
    <t>Live horses, asses, mules and hinnies</t>
  </si>
  <si>
    <t>0102</t>
  </si>
  <si>
    <t>Live bovine animals</t>
  </si>
  <si>
    <t>0104</t>
  </si>
  <si>
    <t>Live sheep and goats</t>
  </si>
  <si>
    <t>0105</t>
  </si>
  <si>
    <t>Live poultry, that is to say, fowls of the species Gallus domesticus, ducks, geese, turkeys and guinea fowls</t>
  </si>
  <si>
    <t>0106</t>
  </si>
  <si>
    <t>Other live animals</t>
  </si>
  <si>
    <t>0201</t>
  </si>
  <si>
    <t>Meat of bovine animals, fresh or chilled</t>
  </si>
  <si>
    <t>0202</t>
  </si>
  <si>
    <t>Meat of bovine animals, frozen</t>
  </si>
  <si>
    <t>0204</t>
  </si>
  <si>
    <t>Meat of sheep or goats, fresh, chilled or frozen</t>
  </si>
  <si>
    <t>0207</t>
  </si>
  <si>
    <t>Meat and edible offal, of the poultry of 0105, fresh, chilled or frozen</t>
  </si>
  <si>
    <t>0208</t>
  </si>
  <si>
    <t>Other meat and edible meat offal, fresh, chilled or frozen</t>
  </si>
  <si>
    <t>0210</t>
  </si>
  <si>
    <t>Meat and edible meat offal, salted, in brine, dried or smoked; edible flours and meals of meat and meat offal</t>
  </si>
  <si>
    <t>0301</t>
  </si>
  <si>
    <t>Live fish</t>
  </si>
  <si>
    <t>0302</t>
  </si>
  <si>
    <t>Fish, fresh or chilled, excluding fish fillets and other fish meat of 0304</t>
  </si>
  <si>
    <t>0303</t>
  </si>
  <si>
    <t>Fish, frozen, excluding fish fillets and other fish meat of 0304</t>
  </si>
  <si>
    <t>0304</t>
  </si>
  <si>
    <t>Fish fillets and other fish meat (whether or not minced), fresh, chilled or frozen</t>
  </si>
  <si>
    <t>0305</t>
  </si>
  <si>
    <t>Fish, dried, salted or in brine; smoked fish, whether or not cooked before or during the smoking process; flours, meals and pellets of fish, fit for human consumption</t>
  </si>
  <si>
    <t>0306</t>
  </si>
  <si>
    <t>Crustaceans, whether in shell or not, live, fresh, chilled, frozen, dried, salted or in brine; smoked crustaceans, whether in shell or not cooked before or during the smoking process; crustaceans, in shell, cooked by steaming or by boiling in water, whether or not chilled, frozen, dried, salted or in brine; flours, meals and pellets of crustaceans, fit for human consumption</t>
  </si>
  <si>
    <t>0307</t>
  </si>
  <si>
    <t>Molluscs, whether in shell or not, live, fresh, chilled, frozen, dried, salted or in brine; smoked molluscs, whether or not cooked before or during the smoking process; flours, meals and pellets of molluscs, fit for human consumption</t>
  </si>
  <si>
    <t>0401</t>
  </si>
  <si>
    <t>Milk and cream, not concentrated nor containing added sugar or other sweetening matter</t>
  </si>
  <si>
    <t>0402</t>
  </si>
  <si>
    <t>Milk and cream, concentrated or containing added sugar or other sweetening matter</t>
  </si>
  <si>
    <t>0403</t>
  </si>
  <si>
    <t>Buttermilk, curdled milk and cream, yoghurt, kephir and other fermented or acidified milk and cream, whether or not concentrated or containing added sugar or other sweetening matter or flavoured or containing added fruit, nuts or cocoa</t>
  </si>
  <si>
    <t>0404</t>
  </si>
  <si>
    <t>Whey, whether or not concentrated or containing added sugar or other sweetening matter; products consisting of natural milk constituents, whether or not containing added sugar or other sweetening matter, not elsewhere specified or included</t>
  </si>
  <si>
    <t>0405</t>
  </si>
  <si>
    <t>Butter and other fats and oils derived from milk; dairy spreads.</t>
  </si>
  <si>
    <t>0406</t>
  </si>
  <si>
    <t>Cheese and curd</t>
  </si>
  <si>
    <t>0407</t>
  </si>
  <si>
    <t>Birds' eggs, in shell, fresh, preserved or cooked</t>
  </si>
  <si>
    <t>0408</t>
  </si>
  <si>
    <t>Birds' eggs, not in shell, and egg yolks, fresh, dried, cooked by steaming or by boiling in water, moulded, frozen or otherwise preserved, whether or not containing added sugar or other sweetening matter</t>
  </si>
  <si>
    <t>0409</t>
  </si>
  <si>
    <t>Natural honey</t>
  </si>
  <si>
    <t>0601</t>
  </si>
  <si>
    <t>Bulbs, tubers, tuberous roots, corms, crowns and rhizomes, dormant, in growth or in flower; chicory plants and roots other than roots of 1212</t>
  </si>
  <si>
    <t>0602</t>
  </si>
  <si>
    <t>Other live plants (including their roots), cuttings and slips; mushroom spawn</t>
  </si>
  <si>
    <t>0604</t>
  </si>
  <si>
    <t>Foliage, branches and other parts of plants, without flowers or flower buds, and grasses, mosses and lichens, being goods of a kind suitable for bouquets or ornamental purposes, fresh, dried, dyed, bleached, impregnated or otherwise prepared</t>
  </si>
  <si>
    <t>0701</t>
  </si>
  <si>
    <t>Potatoes, fresh or chilled</t>
  </si>
  <si>
    <t>0702</t>
  </si>
  <si>
    <t>Tomatoes, fresh or chilled</t>
  </si>
  <si>
    <t>0703</t>
  </si>
  <si>
    <t>Onions, shallots, garlic, leeks and other alliaceous vegetables, fresh or chilled</t>
  </si>
  <si>
    <t>0704</t>
  </si>
  <si>
    <t>Cabbages, cauliflowers, kohlrabi, kale and similar edible brassicas, fresh or chilled</t>
  </si>
  <si>
    <t>0705</t>
  </si>
  <si>
    <t>Lettuce (lactuca sativa) and chicory (cichorium spp.), fresh or chilled</t>
  </si>
  <si>
    <t>0707</t>
  </si>
  <si>
    <t>Cucumbers and gherkins, fresh or chilled</t>
  </si>
  <si>
    <t>0708</t>
  </si>
  <si>
    <t>Leguminous vegetables, shelled or unshelled, fresh or chilled</t>
  </si>
  <si>
    <t>0709</t>
  </si>
  <si>
    <t>Other vegetables, fresh or chilled</t>
  </si>
  <si>
    <t>0710</t>
  </si>
  <si>
    <t>Vegetables (uncooked or cooked by steaming or boiling in water), frozen</t>
  </si>
  <si>
    <t>0711</t>
  </si>
  <si>
    <t>Vegetables provisionally preserved (for example, by sulphur dioxide gas, in brine, in sulphur water or in other preservative solutions), but unsuitable in that state for immediate consumption</t>
  </si>
  <si>
    <t>0712</t>
  </si>
  <si>
    <t>Dried vegetables, whole, cut, sliced, broken or in powder, but not further prepared</t>
  </si>
  <si>
    <t>0713</t>
  </si>
  <si>
    <t>Dried leguminous vegetables, shelled, whether or not skinned or split</t>
  </si>
  <si>
    <t>0714</t>
  </si>
  <si>
    <t>Manioc, arrowroot, salep, jerusalem artichokes, sweet potatoes and similar roots and tubers with high starch or inulin content, fresh, chilled, frozen or dried, whether or not sliced or in the form of pellets; sago pith</t>
  </si>
  <si>
    <t>0801</t>
  </si>
  <si>
    <t>Coconuts, brazil nuts and cashew nuts, fresh or dried, whether or not shelled or peeled</t>
  </si>
  <si>
    <t>0802</t>
  </si>
  <si>
    <t>Other nuts, fresh or dried, whether or not shelled or peeled</t>
  </si>
  <si>
    <t>0803</t>
  </si>
  <si>
    <t>Bananas, including plantains, fresh or dried</t>
  </si>
  <si>
    <t>0804</t>
  </si>
  <si>
    <t>Dates, figs, pineapples, avocados, guavas, mangoes and mangosteens, fresh or dried</t>
  </si>
  <si>
    <t>0805</t>
  </si>
  <si>
    <t>Citrus fruit, fresh or dried</t>
  </si>
  <si>
    <t>0806</t>
  </si>
  <si>
    <t>Grapes, fresh or dried</t>
  </si>
  <si>
    <t>0807</t>
  </si>
  <si>
    <t>Melons (including watermelons) and papaws (papayas), fresh</t>
  </si>
  <si>
    <t>0808</t>
  </si>
  <si>
    <t>Apples, pears and quinces, fresh</t>
  </si>
  <si>
    <t>0810</t>
  </si>
  <si>
    <t>Other fruit, fresh</t>
  </si>
  <si>
    <t>0811</t>
  </si>
  <si>
    <t>Fruit and nuts, uncooked or cooked by steaming or boiling in water, frozen, whether or not containing added sugar or other sweetening matter</t>
  </si>
  <si>
    <t>0813</t>
  </si>
  <si>
    <t>Fruit, dried, other than that of 0801 to 0806; mixtures of nuts or dried fruits of this chapter</t>
  </si>
  <si>
    <t>0901</t>
  </si>
  <si>
    <t>Coffee, whether or not roasted or decaffeinated; coffee husks and skins; coffee substitutes containing coffee in any proportion</t>
  </si>
  <si>
    <t>0902</t>
  </si>
  <si>
    <t>Tea, whether or not flavoured</t>
  </si>
  <si>
    <t>0904</t>
  </si>
  <si>
    <t>Pepper of the genus piper; dried or crushed or ground fruits of the genus capsicum or of the genus pimenta</t>
  </si>
  <si>
    <t>0905</t>
  </si>
  <si>
    <t>Vanilla</t>
  </si>
  <si>
    <t>0906</t>
  </si>
  <si>
    <t>Cinnamon and cinnamon-tree flowers</t>
  </si>
  <si>
    <t>0907</t>
  </si>
  <si>
    <t>Cloves (whole fruit, cloves and stems)</t>
  </si>
  <si>
    <t>0908</t>
  </si>
  <si>
    <t>Nutmeg, mace and cardamoms</t>
  </si>
  <si>
    <t>0909</t>
  </si>
  <si>
    <t>Seeds of anise, badian, fennel, coriander, cumin or caraway; juniper berries</t>
  </si>
  <si>
    <t>0910</t>
  </si>
  <si>
    <t>Ginger, saffron, turmeric (curcuma), thyme, bay leaves, curry and other spices</t>
  </si>
  <si>
    <t>1001</t>
  </si>
  <si>
    <t>Wheat and meslin</t>
  </si>
  <si>
    <t>1002</t>
  </si>
  <si>
    <t>Rye</t>
  </si>
  <si>
    <t>1003</t>
  </si>
  <si>
    <t>Barley</t>
  </si>
  <si>
    <t>1004</t>
  </si>
  <si>
    <t>Oats</t>
  </si>
  <si>
    <t>1005</t>
  </si>
  <si>
    <t>Maize (corn)</t>
  </si>
  <si>
    <t>1006</t>
  </si>
  <si>
    <t>Rice</t>
  </si>
  <si>
    <t>1007</t>
  </si>
  <si>
    <t>Grain sorghum</t>
  </si>
  <si>
    <t>1008</t>
  </si>
  <si>
    <t>Buckwheat, millet and canary seed; other cereals</t>
  </si>
  <si>
    <t>1101</t>
  </si>
  <si>
    <t>Wheat or meslin flour</t>
  </si>
  <si>
    <t>1102</t>
  </si>
  <si>
    <t>Cereal flours other than of wheat or meslin</t>
  </si>
  <si>
    <t>1103</t>
  </si>
  <si>
    <t>Cereal groats, meal and pellets</t>
  </si>
  <si>
    <t>1104</t>
  </si>
  <si>
    <t>Cereal grains otherwise worked (for example, hulled, rolled, flaked, pearled, sliced or kibbled), except rice of 1006; germ of cereals, whole, rolled, flaked or ground</t>
  </si>
  <si>
    <t>1105</t>
  </si>
  <si>
    <t>Flour, meal, powder, flakes, granules and pellets of potatoes</t>
  </si>
  <si>
    <t>1106</t>
  </si>
  <si>
    <t>Flour, meal and powder of the dried leguminous vegetables of 0713, of sago or of roots or tubers of 0714 or of the products of Chapter 08</t>
  </si>
  <si>
    <t>1108</t>
  </si>
  <si>
    <t>Starches; inulin</t>
  </si>
  <si>
    <t>1201</t>
  </si>
  <si>
    <t>Soya beans, whether or not broken</t>
  </si>
  <si>
    <t>1202</t>
  </si>
  <si>
    <t>Ground-nuts, not roasted or otherwise cooked, whether or not shelled or broken</t>
  </si>
  <si>
    <t>1204</t>
  </si>
  <si>
    <t>Linseed, whether or not broken</t>
  </si>
  <si>
    <t>1205</t>
  </si>
  <si>
    <t>Rape or colza seeds, whether or not broken</t>
  </si>
  <si>
    <t>1206</t>
  </si>
  <si>
    <t>Sunflower seeds, whether or not broken</t>
  </si>
  <si>
    <t>1207</t>
  </si>
  <si>
    <t>Other oil seeds and oleaginous fruits, whether or not broken</t>
  </si>
  <si>
    <t>1208</t>
  </si>
  <si>
    <t>Flours and meals of oil seeds or oleaginous fruits, other than those of mustard</t>
  </si>
  <si>
    <t>1209</t>
  </si>
  <si>
    <t>Seeds, fruit and spores, of a kind used for sowing</t>
  </si>
  <si>
    <t>1211</t>
  </si>
  <si>
    <t>Plants and parts of plants (including seeds and fruits), of a kind used primarily in perfumery, in pharmacy or for insecticidal, fungicidal or similar purposes, fresh or dried, whether or not cut, crushed or powdered</t>
  </si>
  <si>
    <t>1212</t>
  </si>
  <si>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t>
  </si>
  <si>
    <t>1213</t>
  </si>
  <si>
    <t>Cereal straw and husks, unprepared, whether or not chopped, ground, pressed or in the form of pellets</t>
  </si>
  <si>
    <t>1214</t>
  </si>
  <si>
    <t>Swedes, mangolds, fodder roots, hay, lucerne (alfalfa), clover, sainfoin, forage kale, lupins, vetches and similar forage products, whether or not in the form of pellets</t>
  </si>
  <si>
    <t>1301</t>
  </si>
  <si>
    <t>Lac; natural gums, resins, gum-resins and oleoresins (for example, balsams)</t>
  </si>
  <si>
    <t>1302</t>
  </si>
  <si>
    <t>Vegetable saps and extracts; peptic substances, pectinates and pectates; agar-agar and other mucilages and thickeners, whether or not modified, derived from vegetable products</t>
  </si>
  <si>
    <t>1404</t>
  </si>
  <si>
    <t>Vegetable products not elsewhere specified or included</t>
  </si>
  <si>
    <t>1507</t>
  </si>
  <si>
    <t>Soya-bean oil and its fractions, whether or not refined, but not chemically modified</t>
  </si>
  <si>
    <t>1508</t>
  </si>
  <si>
    <t>Ground-nut oil and its fractions, whether or not refined, but not chemically modified</t>
  </si>
  <si>
    <t>1509</t>
  </si>
  <si>
    <t>Olive oil and its fractioas, whether or not refined, but not chemically modified.</t>
  </si>
  <si>
    <t>1510</t>
  </si>
  <si>
    <t>Other oils and their fractions, obtained solely from olives, whether or not refined, but not chemically modified, including blends of these oils or fractions with oils or fractions of 1509</t>
  </si>
  <si>
    <t>1511</t>
  </si>
  <si>
    <t>Palm oil and its fractions, whether or not refined, but not chemically modified</t>
  </si>
  <si>
    <t>1512</t>
  </si>
  <si>
    <t>Sunflower-seed, safflower or cotton-seed oil and fractions thereof, whether or not refined, but not chemically modified</t>
  </si>
  <si>
    <t>1513</t>
  </si>
  <si>
    <t>Coconut (copra), palm kernel or babassu oil and fractions thereof, whether or not refined, but not chemically modified</t>
  </si>
  <si>
    <t>1514</t>
  </si>
  <si>
    <t>Rape, colza or mustard oil and fractions thereof, whether or not refined, but not chemically modified</t>
  </si>
  <si>
    <t>1515</t>
  </si>
  <si>
    <t>Other fixed vegetable fats and oils (including jojoba oil) and their fraction whether or not refined, but not chemically modified</t>
  </si>
  <si>
    <t>1516</t>
  </si>
  <si>
    <t>Animal or vegetable fats and oils and their fractions, partly or wholly hydrogenated, inter-esterified, re-esterified or elaidinised, whether or not refined, but not further prepared</t>
  </si>
  <si>
    <t>1517</t>
  </si>
  <si>
    <t>Margarine; edible mixtures or preparations of animal or vegetable fats or oil or of fractions of different fats or oils of this chapter, other than edible fats or oils or their fractions of 1516</t>
  </si>
  <si>
    <t>1518</t>
  </si>
  <si>
    <t>Animal or vegetable fats and oils and their fractions, boiled, oxidised, dehydrated, sulphurised, blown, polymerised by heat in vacuum or in inert gas or otherwise chemically modified, excluding those of 1516; inedible mixtures or preparations of animal or vegetable fats or oils or of fractions of different fats or oils of this chapter, not elsewhere specified or included</t>
  </si>
  <si>
    <t>1520</t>
  </si>
  <si>
    <t>Glycerol, crude; glycerol waters and glycerol lyes</t>
  </si>
  <si>
    <t>1521</t>
  </si>
  <si>
    <t>Vegetable waxes (other than triglycerides), beeswax, other insect waxes and spermaceti, whether or not refined or coloured</t>
  </si>
  <si>
    <t>1601</t>
  </si>
  <si>
    <t>Sausages and similar products, of meat, meat offal or blood; food preparations based on these products</t>
  </si>
  <si>
    <t>1602</t>
  </si>
  <si>
    <t>Other prepared or preserved meat, meat offal or blood</t>
  </si>
  <si>
    <t>1604</t>
  </si>
  <si>
    <t>Prepared or preserved fish; caviar and caviar substitutes prepared from fish eggs</t>
  </si>
  <si>
    <t>1605</t>
  </si>
  <si>
    <t>Crustaceans, molluscs and other aquatic invertebrates, prepared or preserved</t>
  </si>
  <si>
    <t>1701</t>
  </si>
  <si>
    <t>Cane or beet sugar and chemically pure sucrose, in solid form</t>
  </si>
  <si>
    <t>1702</t>
  </si>
  <si>
    <t>Other sugars, including chemically pure lactose, maltose, glucose and fructose, in solid form; sugar syrups not containing added flavouring or colouring matter; artificial honey, whether or not mixed with natural honey; caramel</t>
  </si>
  <si>
    <t>1703</t>
  </si>
  <si>
    <t>Molasses resulting from the extraction or refining of sugar</t>
  </si>
  <si>
    <t>1704</t>
  </si>
  <si>
    <t>Sugar confectionery (including white chocolate), not containing cocoa</t>
  </si>
  <si>
    <t>1803</t>
  </si>
  <si>
    <t>Cocoa paste, whether or not defatted</t>
  </si>
  <si>
    <t>1806</t>
  </si>
  <si>
    <t>Chocolate and other food preparations containing cocoa</t>
  </si>
  <si>
    <t>1901</t>
  </si>
  <si>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</si>
  <si>
    <t>1902</t>
  </si>
  <si>
    <t>Pasta, whether or not cooked or stuffed (with meat or other substances) or otherwise prepared, such as spaghetti, macaroni, noodles, lasagne, gnocchi, ravioli, cannelloni; couscous, whether or not prepared</t>
  </si>
  <si>
    <t>1903</t>
  </si>
  <si>
    <t>Tapioca and substitutes therefor prepared from starch, in the form of flakes, grains, pearls, siftings or in similar forms</t>
  </si>
  <si>
    <t>1904</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</si>
  <si>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</si>
  <si>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1905</t>
  </si>
  <si>
    <t>Bread, pastry, cakes, biscuits and other bakers' wares, whether or not containing cocoa; communion wafers, empty cachets of a kind suitable for pharmaceutical use, sealing wafers, rice paper and similar products</t>
  </si>
  <si>
    <t>2001</t>
  </si>
  <si>
    <t>Vegetables, fruit, nuts and other edible parts of plants, prepared or preserved by vinegar or acetic acid</t>
  </si>
  <si>
    <t>2002</t>
  </si>
  <si>
    <t>Tomatoes prepared or preserved otherwise than by vinegar or acetic acid</t>
  </si>
  <si>
    <t>2004</t>
  </si>
  <si>
    <t>Other vegetables prepared or preserved otherwise than by vinegar or acetic acid, frozen, other than products of 2006</t>
  </si>
  <si>
    <t>2005</t>
  </si>
  <si>
    <t>Other vegetables prepared or preserved otherwise than by vinegar or acetic acid, not frozen, other than products of 2006</t>
  </si>
  <si>
    <t>2006</t>
  </si>
  <si>
    <t>Vegetables, fruit, nuts, fruit-peel and other parts of plants, preserved by sugar (drained, glace or crystallised)</t>
  </si>
  <si>
    <t>2007</t>
  </si>
  <si>
    <t>Jams, fruit jellies, marmalades, fruit or nut puree and fruit or nut pastes, obtained by cooking, whether or not containing added sugar or other sweetening matter</t>
  </si>
  <si>
    <t>2008</t>
  </si>
  <si>
    <t>Fruit, nuts and other edible parts of plants, otherwise prepared or preserved, whether or not containing added sugar or other sweetening matter or spirit, not elsewhere specified or included</t>
  </si>
  <si>
    <t>2009</t>
  </si>
  <si>
    <t>Fruit juices (including grape must) and vegetable juices, unfermented and not containing added spirit, whether or not containing added sugar or other sweetening matter</t>
  </si>
  <si>
    <t>2101</t>
  </si>
  <si>
    <t>Extracts, essences and concentrates, of coffee, tea or mate and preparations with a basis of these products or with a basis of coffee, tea or mate; roasted chicory and other roasted coffee substitutes, and extracts, essences and concentrates thereof</t>
  </si>
  <si>
    <t>2102</t>
  </si>
  <si>
    <t>Yeasts (active or inactive); other single-cell micro-organisms, dead (but not including vaccines of 3002); prepared baking powders</t>
  </si>
  <si>
    <t>2103</t>
  </si>
  <si>
    <t>Sauces and preparations therefor; mixed condiments and mixed seasonings; mustard flour and meal and prepared mustard</t>
  </si>
  <si>
    <t>2104</t>
  </si>
  <si>
    <t>Soups and broths and preparations therefor; homogenised composite food preparations</t>
  </si>
  <si>
    <t>2105</t>
  </si>
  <si>
    <t>Ice cream and other edible ice, whether or not containing cocoa</t>
  </si>
  <si>
    <t>2106</t>
  </si>
  <si>
    <t>Food preparations not elsewhere specified or included</t>
  </si>
  <si>
    <t>2201</t>
  </si>
  <si>
    <t>Waters, including natural or artificial mineral waters and aerated waters, not containing added sugar or other sweetening matter nor flavoured; ice and snow</t>
  </si>
  <si>
    <t>2202</t>
  </si>
  <si>
    <t>Waters, including mineral waters and aerated waters, containing added sugar or other sweetening matter or flavoured, and other non-alcoholic beverages, not including fruit or vegetable juices of 2009</t>
  </si>
  <si>
    <t>2207</t>
  </si>
  <si>
    <t>Undenatured ethyl alcohol of an alcoholic strength by volume of 80% vol or higher; ethyl alcohol and other spirits, denatured, of any strength</t>
  </si>
  <si>
    <t>2209</t>
  </si>
  <si>
    <t>Vinegar and substitutes for vinegar obtained from acetic acid</t>
  </si>
  <si>
    <t>2301</t>
  </si>
  <si>
    <t>Flours, meals and pellets, of meat or meat offal, of fish or of crustaceans, molluscs or other aquatic invertebrates, unfit for human consumption; greaves</t>
  </si>
  <si>
    <t>2302</t>
  </si>
  <si>
    <t>Bran, sharps and other residues, whether or not in the form of pellets, derived from the sifting, milling or other working of cereals or of leguminous plants</t>
  </si>
  <si>
    <t>2303</t>
  </si>
  <si>
    <t>Residues of starch manufacture and similar residues, beet-pulp, bagasse and other waste of sugar manufacture, brewing or distilling dregs and waste, whether or not in the form of pellets</t>
  </si>
  <si>
    <t>2304</t>
  </si>
  <si>
    <t>Oil-cake and other solid residues, whether or not ground or in the form of pellets, resulting from the extraction of soya-bean oil</t>
  </si>
  <si>
    <t>2306</t>
  </si>
  <si>
    <t>Oil-cake and other solid residues, whether or not ground or in the form of pellets, resulting from the extraction of vegetable fats or oils, other than those of 2304 or 2305</t>
  </si>
  <si>
    <t>2308</t>
  </si>
  <si>
    <t>Vegetable materials and vegetable waste, vegetable residues and by-products, whether or not in the form of pellets, of a kind used in animal feeding, not elsewhere specified or included</t>
  </si>
  <si>
    <t>2309</t>
  </si>
  <si>
    <t>Preparations of a kind used in animal feeding</t>
  </si>
  <si>
    <t>2402</t>
  </si>
  <si>
    <t>Cigars, cheroots, cigarillos and cigarettes, of tobacco or of tobacco substitutes</t>
  </si>
  <si>
    <t>2403</t>
  </si>
  <si>
    <t>Other manufactured tobacco and manufactured tobacco substitutes; 'homogenised ' or 'reconstituted' tobacco; tobacco extracts and essences</t>
  </si>
  <si>
    <t>2501</t>
  </si>
  <si>
    <t>Salt (including table salt and denatured salt) and pure sodium chloride, whether or not in aqueous solution or containing added anti-caking or free-flowing agents; sea water</t>
  </si>
  <si>
    <t>2505</t>
  </si>
  <si>
    <t>Natural sands of all kinds, whether or not coloured, other than metal-bearing sands of Chapter 26</t>
  </si>
  <si>
    <t>2507</t>
  </si>
  <si>
    <t>Kaolin and other kaolinic clays, whether or not calcined</t>
  </si>
  <si>
    <t>2508</t>
  </si>
  <si>
    <t>Other clays (not including expanded clays of 6806), andalusite, kyanite and sillimanite, whether or not calcined; mullite; chamotte or dinas earths</t>
  </si>
  <si>
    <t>2513</t>
  </si>
  <si>
    <t>Pumice stone; emery; natural corundum, natural garnet and other natural abrasives, whether or not heat-treated</t>
  </si>
  <si>
    <t>2515</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</si>
  <si>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</si>
  <si>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2517</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</si>
  <si>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</si>
  <si>
    <t>2518</t>
  </si>
  <si>
    <t>Dolomite, whether or not calcined or sintered, including dolomite roughly trimmed or merely cut, by sawing or otherwise, into blocks or slabs of a rectangular (including square) shape; dolomite ramming mix</t>
  </si>
  <si>
    <t>2520</t>
  </si>
  <si>
    <t>Gypsum; anhydrite; plasters (consisting of calcined gypsum or calcium sulphate) whether or not coloured, with or without small quantities of accelerators or retarders</t>
  </si>
  <si>
    <t>2521</t>
  </si>
  <si>
    <t>Limestone flux; limestone and other calcareous stone, of a kind used for the manufacture of lime or cement</t>
  </si>
  <si>
    <t>2522</t>
  </si>
  <si>
    <t>Quicklime, slaked lime and hydraulic lime, other than calcium oxide and hydroxide of 2825</t>
  </si>
  <si>
    <t>2523</t>
  </si>
  <si>
    <t>Portland cement, aluminous cement, slag cement, supersulphate cement and similar hydraulic cements, whether or not coloured or in the form of clinkers</t>
  </si>
  <si>
    <t>2530</t>
  </si>
  <si>
    <t>Mineral substances not elsewhere specified or included</t>
  </si>
  <si>
    <t>2601</t>
  </si>
  <si>
    <t>Iron ores and concentrates, including roasted iron pyrites</t>
  </si>
  <si>
    <t>2615</t>
  </si>
  <si>
    <t>Niobium, tantalum, vanadium or zirconium ores and concentrates</t>
  </si>
  <si>
    <t>2618</t>
  </si>
  <si>
    <t>Granulated slag (slag sand) from the manufacture of iron or steel</t>
  </si>
  <si>
    <t>2619</t>
  </si>
  <si>
    <t>Slag, dross (other than granulated slag), scalings and other waste from the manufacture of iron or steel</t>
  </si>
  <si>
    <t>2620</t>
  </si>
  <si>
    <t>Slag, ash and residues (other than from the manufacture of iron or steel) containing metals, arsenic or their compounds</t>
  </si>
  <si>
    <t>2621</t>
  </si>
  <si>
    <t>Other slag and ash, including seaweed ash (kelp); ash and residues from the incineration of municipal waste</t>
  </si>
  <si>
    <t>2701</t>
  </si>
  <si>
    <t>Coal; briquettes, ovoids and similar solid fuels manufactured from coal</t>
  </si>
  <si>
    <t>2707</t>
  </si>
  <si>
    <t>Oils and other products of the distillation of high temperature coal tar; similar products in which the weight of the aromatic constituents exceeds that of the non-aromatic constituents</t>
  </si>
  <si>
    <t>2709</t>
  </si>
  <si>
    <t>Petroleum oils and oils obtained from bituminous minerals, crude</t>
  </si>
  <si>
    <t>2710</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</si>
  <si>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</si>
  <si>
    <t>2711</t>
  </si>
  <si>
    <t>Petroleum gases and other gaseous hydrocarbons</t>
  </si>
  <si>
    <t>2712</t>
  </si>
  <si>
    <t>Petroleum jelly; paraffin wax, micro-crystalline petroleum wax, slack wax, ozokerite, lignite wax, peat wax, other mineral waxes, and similar products obtained by synthesis or by other processes, whether or not coloured</t>
  </si>
  <si>
    <t>2713</t>
  </si>
  <si>
    <t>Petroleum coke, petroleum bitumen and other residues of petroleum oils or of oils obtained from bituminous minerals</t>
  </si>
  <si>
    <t>2714</t>
  </si>
  <si>
    <t>Bitumen and asphalt, natural; bituminous or oil shale and tar sands; asphaltites and asphaltic rocks</t>
  </si>
  <si>
    <t>2715</t>
  </si>
  <si>
    <t>Bituminous mixtures based on natural asphalt, on natural bitumen, on petroleum bitumen, on mineral tar or on mineral tar pitch (for example, bituminous mastics, cut-backs)</t>
  </si>
  <si>
    <t>2804</t>
  </si>
  <si>
    <t>Hydrogen, rare gases and other non-metals</t>
  </si>
  <si>
    <t>2806</t>
  </si>
  <si>
    <t>Hydrogen chloride (hydrochloric acid); chlorosulphuric acid</t>
  </si>
  <si>
    <t>2808</t>
  </si>
  <si>
    <t>Nitric acid; sulphonitric acids</t>
  </si>
  <si>
    <t>2809</t>
  </si>
  <si>
    <t>Diphosphorus pentoxide; phosphoric acid; polyphosphoric acids, whether or not chemically defined</t>
  </si>
  <si>
    <t>2811</t>
  </si>
  <si>
    <t>Other inorganic acids and other inorganic oxygen compounds of non-metals</t>
  </si>
  <si>
    <t>2814</t>
  </si>
  <si>
    <t>Ammonia, anhydrous or in aqueous solution</t>
  </si>
  <si>
    <t>2815</t>
  </si>
  <si>
    <t>Sodium hydroxide (caustic soda); potassium hydroxide (caustic potash); peroxides of sodium or potassium</t>
  </si>
  <si>
    <t>2817</t>
  </si>
  <si>
    <t>Zinc oxide; zinc peroxide</t>
  </si>
  <si>
    <t>2818</t>
  </si>
  <si>
    <t>Artificial corundum, whether or not chemically defined; aluminium oxide; aluminium hydroxide</t>
  </si>
  <si>
    <t>2821</t>
  </si>
  <si>
    <t>Iron oxides and hydroxides; earth colours containing 70% or more by weight of combined iron evaluated as iron oxide as Fe?O?</t>
  </si>
  <si>
    <t>2825</t>
  </si>
  <si>
    <t>Hydrazine and hydroxylamine and their inorganic salts; other inorganic bases; other metal oxides, hydroxides and peroxides</t>
  </si>
  <si>
    <t>2826</t>
  </si>
  <si>
    <t>Fluorides; fluorosilicates, fluoroaluminates and other complex fluorine salts</t>
  </si>
  <si>
    <t>2827</t>
  </si>
  <si>
    <t>Chlorides, chloride oxides and chloride hydroxides; bromides and bromide oxides; iodides and iodide oxides</t>
  </si>
  <si>
    <t>2828</t>
  </si>
  <si>
    <t>Hypochlorites; commercial calcium hypochlorite; chlorites; hypobromites</t>
  </si>
  <si>
    <t>2832</t>
  </si>
  <si>
    <t>Sulphites; thiosulphates</t>
  </si>
  <si>
    <t>2833</t>
  </si>
  <si>
    <t>Sulphates; alums; peroxosulphates (persulphates)</t>
  </si>
  <si>
    <t>2834</t>
  </si>
  <si>
    <t>Nitrites; nitrates</t>
  </si>
  <si>
    <t>2835</t>
  </si>
  <si>
    <t>Phosphinates (hypophosphites), phosphonates (phosphites) and phosphates; polyphosphates, whether or not chemically defined</t>
  </si>
  <si>
    <t>2836</t>
  </si>
  <si>
    <t>Carbonates; peroxocarbonates (percarbonates); commercial ammonium carbonate containing ammonium carbamate</t>
  </si>
  <si>
    <t>2839</t>
  </si>
  <si>
    <t>Silicates; commercial alkali metal silicates</t>
  </si>
  <si>
    <t>2842</t>
  </si>
  <si>
    <t>Other salts of inorganic acids or peroxoacids (including aluminosilicates whether or not chemically defined), other than azides</t>
  </si>
  <si>
    <t>2847</t>
  </si>
  <si>
    <t>Hydrogen peroxide, whether or not solidified with urea</t>
  </si>
  <si>
    <t>2849</t>
  </si>
  <si>
    <t>Carbides, whether or not chemically defined</t>
  </si>
  <si>
    <t>2853</t>
  </si>
  <si>
    <t>Other inorganic compounds (including distilled or conductivity water and water of similar purity); liquid air (whether or not rare gases have been removed); compressed air; amalgams, other than amalgams of precious metals</t>
  </si>
  <si>
    <t>2902</t>
  </si>
  <si>
    <t>Cyclic hydrocarbons</t>
  </si>
  <si>
    <t>2903</t>
  </si>
  <si>
    <t>Halogenated derivatives of hydrocarbons</t>
  </si>
  <si>
    <t>2904</t>
  </si>
  <si>
    <t>Sulphonated, nitrated or nitrosated derivatives of hydrocarbons, whether or not halogenated</t>
  </si>
  <si>
    <t>2905</t>
  </si>
  <si>
    <t>Acyclic alcohols and their halogenated, sulphonated, nitrated or nitrosated derivatives</t>
  </si>
  <si>
    <t>2907</t>
  </si>
  <si>
    <t>Phenols; phenol-alcohols</t>
  </si>
  <si>
    <t>2909</t>
  </si>
  <si>
    <t>Ethers, ether-alcohols, ether-phenols, ether-alcohol-phenols, alcohol peroxides, ether peroxides, ketone peroxides (whether or not chemically defined), and their halogenated, sulphonated, nitrated or nitrosated derivatives</t>
  </si>
  <si>
    <t>2910</t>
  </si>
  <si>
    <t>Epoxides, epoxyalcohols, epoxyphenols and epoxyethers, with a three-membered ring, and their halogenated, sulphonated, nitrated or nitrosated derivatives</t>
  </si>
  <si>
    <t>2912</t>
  </si>
  <si>
    <t>Aldehydes, whether or not with other oxygen function; cyclic polymers of aldehydes; paraformaldehyde</t>
  </si>
  <si>
    <t>2915</t>
  </si>
  <si>
    <t>Saturated acyclic monocarboxylic acids and their anhydrides, halides, peroxides and peroxyacids; their halogenated, sulphonated, nitrated or nitrosated derivatives</t>
  </si>
  <si>
    <t>2916</t>
  </si>
  <si>
    <t>Unsaturated acyclic monocarboxylic acids, cyclic monocarboxylic acids, their anhydrides, halides, peroxides and peroxyacids; their halogenated, sulphonated, nitrated or nitrosated derivatives</t>
  </si>
  <si>
    <t>2917</t>
  </si>
  <si>
    <t>Polycarboxylic acids, their anhydrides, halides, peroxides and peroxyacids; their halogenated, sulphonated, nitrated or nitrosated derivatives</t>
  </si>
  <si>
    <t>2918</t>
  </si>
  <si>
    <t>Carboxylic acids with additional oxygen function and their anhydrides, halides, peroxides and peroxyacids; their halogenated, sulphonated, nitrated or nitrosated derivatives</t>
  </si>
  <si>
    <t>2921</t>
  </si>
  <si>
    <t>Amine-function compounds</t>
  </si>
  <si>
    <t>2922</t>
  </si>
  <si>
    <t>Oxygen-function amino-compounds</t>
  </si>
  <si>
    <t>2923</t>
  </si>
  <si>
    <t>Quaternary ammonium salts and hydroxides; lecithins and other phosphoaminolipids, whether or not chemically defined</t>
  </si>
  <si>
    <t>2928</t>
  </si>
  <si>
    <t>Organic derivatives of hydrazine or of hydroxylamine</t>
  </si>
  <si>
    <t>2929</t>
  </si>
  <si>
    <t>Compounds with other nitrogen function</t>
  </si>
  <si>
    <t>2930</t>
  </si>
  <si>
    <t>Organo-sulphur compounds</t>
  </si>
  <si>
    <t>2931</t>
  </si>
  <si>
    <t>Other organo-inorganic compounds</t>
  </si>
  <si>
    <t>2933</t>
  </si>
  <si>
    <t>Heterocyclic compounds with nitrogen hetero-atom(s) only</t>
  </si>
  <si>
    <t>3002</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</si>
  <si>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t>
  </si>
  <si>
    <t>3004</t>
  </si>
  <si>
    <t>Medicaments (excluding goods of 3002, 3005 or 3006) consisting of mixed or unmixed products for therapeutic or prophylactic uses, put up in measured doses (including those in the form of transdermal administration systems) or in forms or packings for retail sale</t>
  </si>
  <si>
    <t>3006</t>
  </si>
  <si>
    <t>Pharmaceutical goods specified in Note 4 to this Chapter</t>
  </si>
  <si>
    <t>3101</t>
  </si>
  <si>
    <t>Animal or vegetable fertilisers, whether or not mixed together or chemically treated; fertilisers produced by the mixing or chemical treatment of animal or vegetable products</t>
  </si>
  <si>
    <t>3102</t>
  </si>
  <si>
    <t>Mineral or chemical fertilisers, nitrogenous</t>
  </si>
  <si>
    <t>3103</t>
  </si>
  <si>
    <t>Mineral or chemical fertilisers, phosphatic</t>
  </si>
  <si>
    <t>3104</t>
  </si>
  <si>
    <t>Mineral or chemical fertilisers, potassic</t>
  </si>
  <si>
    <t>3105</t>
  </si>
  <si>
    <t>Mineral or chemical fertilisers containing two or three of the fertilising elements nitrogen, phosphorus and potassium; other fertilisers; goods of this chapter in tablets or similar forms or in packages of a gross weight not exceeding 10 kg</t>
  </si>
  <si>
    <t>3202</t>
  </si>
  <si>
    <t>Synthetic organic tanning substances; inorganic tanning substances; tanning preparations, whether or not containing natural tanning substances; enzymatic preparations for pre-tanning</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</si>
  <si>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</si>
  <si>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</si>
  <si>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3206</t>
  </si>
  <si>
    <t>Other colouring matter; preparations as specified in Note 3 to this Chapter, other than those of 3203, 3204 or 3205; inorganic products of a kind used as luminophores, whether or not chemically defined</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</si>
  <si>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</si>
  <si>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</si>
  <si>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</si>
  <si>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</si>
  <si>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3209</t>
  </si>
  <si>
    <t>Paints and varnishes (including enamels and lacquers) based on synthetic polymers or chemically modified natural polymers, dispersed or dissolved in an aqueous medium</t>
  </si>
  <si>
    <t>3210</t>
  </si>
  <si>
    <t>Other paints and varnishes (including enamels, lacquers and distempers); prepared water pigments of a kind used for finishing leather</t>
  </si>
  <si>
    <t>3211</t>
  </si>
  <si>
    <t>Prepared driers</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</si>
  <si>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</si>
  <si>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</si>
  <si>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3213</t>
  </si>
  <si>
    <t>Artists', students' or signboard painters' colours, modifying tints, amusement colours and the like, in tablets, tubes, jars, bottles, pans or in similar forms or packings</t>
  </si>
  <si>
    <t>3214</t>
  </si>
  <si>
    <t>Glaziers' putty, grafting putty, resin cements, caulking compounds and other mastics; painters' fillings; non-refractory surfacing preparations for facades, indoor walls, floors, ceilings or the like</t>
  </si>
  <si>
    <t>3215</t>
  </si>
  <si>
    <t>Printing ink, writing or drawing ink and other inks, whether or not concentrated or solid</t>
  </si>
  <si>
    <t>3301</t>
  </si>
  <si>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</si>
  <si>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</si>
  <si>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</si>
  <si>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3303</t>
  </si>
  <si>
    <t>Perfumes and toilet waters</t>
  </si>
  <si>
    <t>3304</t>
  </si>
  <si>
    <t>Beauty or make-up preparations and preparations for the care of the skin (other than medicaments), including sunscreen or sun tan preparations; manicure or pedicure preparations</t>
  </si>
  <si>
    <t>3305</t>
  </si>
  <si>
    <t>Preparations for use on the hair</t>
  </si>
  <si>
    <t>3306</t>
  </si>
  <si>
    <t>Preparations for oral or dental hygiene, including denture fixative pastes and powders; yarn used to clean between the teeth (dental floss), in retail packages</t>
  </si>
  <si>
    <t>3307</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</si>
  <si>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</si>
  <si>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</si>
  <si>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</si>
  <si>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3402</t>
  </si>
  <si>
    <t>Organic surface-active agents (other than soap); surface-active preparations, washing preparations (including auxiliary washing preparations) and cleaning preparations, whether or not containing soap, other than those of 3401</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</si>
  <si>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</si>
  <si>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</si>
  <si>
    <t>3404</t>
  </si>
  <si>
    <t>Artificial waxes and prepared waxes</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</si>
  <si>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</si>
  <si>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</si>
  <si>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3501</t>
  </si>
  <si>
    <t>Casein, caseinates and other casein derivatives; casein glues</t>
  </si>
  <si>
    <t>3502</t>
  </si>
  <si>
    <t>Albumins (including concentrates of two or more whey proteins, containing by weight more than 80% whey proteins, calculated on the dry matter), albuminates and other albumin derivatives</t>
  </si>
  <si>
    <t>3503</t>
  </si>
  <si>
    <t>Gelatin (including gelatin in rectangular (including square) sheets, whether or not surface-worked or coloured) and gelatin derivatives; isinglass; other glue of animal origin, excluding casein glues of 3501</t>
  </si>
  <si>
    <t>3505</t>
  </si>
  <si>
    <t>Dextrins and other modified starches (for example, pregelatinised or esterified starches); glues based on starches, or on dextrins or other modified starches</t>
  </si>
  <si>
    <t>3506</t>
  </si>
  <si>
    <t>Prepared glues and other prepared adhesives, not elsewhere specified or included; products suitable for use as glues or adhesives, put up for retail sale as glues or adhesives, not exceeding a net weight of 1 kg:</t>
  </si>
  <si>
    <t>3507</t>
  </si>
  <si>
    <t>Enzymes; prepared enzymes not elsewhere specified or included</t>
  </si>
  <si>
    <t>3606</t>
  </si>
  <si>
    <t>Ferro-cerium and other pyrophoric alloys in all forms; articles of combustible materials as specified in Note 2 to this Chapter</t>
  </si>
  <si>
    <t>3702</t>
  </si>
  <si>
    <t>Photographic film in rolls, sensitised, unexposed, of any material other than paper, paperboard or textiles; instant print film in rolls, sensitised, unexposed</t>
  </si>
  <si>
    <t>3706</t>
  </si>
  <si>
    <t>Cinematographic film, exposed and developed, whether or not incorporating sound track or consisting only of sound track</t>
  </si>
  <si>
    <t>3707</t>
  </si>
  <si>
    <t>Chemical preparations for photographic uses (other than varnishes, glues, adhesives and similar preparations); unmixed products for photographic uses, put up in measured portions or put up for retail sale in a form ready for use</t>
  </si>
  <si>
    <t>3801</t>
  </si>
  <si>
    <t>Artificial graphite; colloidal or semi-colloidal graphite; preparations based on graphite or other carbon in the form of pastes, blocks, plates or other semi-manufactures</t>
  </si>
  <si>
    <t>3804</t>
  </si>
  <si>
    <t>Residual lyes from the manufacture of wood pulp, whether or not concentrated, desugared or chemically treated, including lignin sulphonates, but excluding tall oil of 3803</t>
  </si>
  <si>
    <t>3805</t>
  </si>
  <si>
    <t>Gum, wood or sulphate turpentine and other terpenic oils produced by the distillation or other treatment of coniferous woods; crude dipentene; sulphite turpentine and other crude para-cymene; pine oil containing alpha-terpineol as the main constituent</t>
  </si>
  <si>
    <t>3807</t>
  </si>
  <si>
    <t>Wood tar; wood tar oils; wood creosote; wood naphtha; vegetable pitch; brewers' pitch and similar preparations based on rosin, resin acids or on vegetable pitch</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</si>
  <si>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</si>
  <si>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</si>
  <si>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</si>
  <si>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</si>
  <si>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</si>
  <si>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</si>
  <si>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3811</t>
  </si>
  <si>
    <t>Anti-knock preparations, oxidation inhibitors, gum inhibitors, viscosity improvers, anti-corrosive preparations and other prepared addivites, for mineral oils (including gasoline) or for other liquids used for the same purposes as mineral oils</t>
  </si>
  <si>
    <t>3812</t>
  </si>
  <si>
    <t>Prepared rubber accelerators; compound plasticisers for rubber or plastics, not elsewhere specified or included; anti-oxidising preparations and other compound stabilisers for rubber or plastics</t>
  </si>
  <si>
    <t>3813</t>
  </si>
  <si>
    <t>Preparations and charges for fire-extinguishers; charged fire-extinguishing grenades</t>
  </si>
  <si>
    <t>3814</t>
  </si>
  <si>
    <t>Organic composite solvents and thinners, not elsewhere specified or included; prepared paint or varnish removers</t>
  </si>
  <si>
    <t>3815</t>
  </si>
  <si>
    <t>Reaction initiators, reaction accelerators and catalytic preparations, not elsewhere specified or included</t>
  </si>
  <si>
    <t>3816</t>
  </si>
  <si>
    <t>Refractory cements, mortars, concretes and similar compositions, other than products of 3801</t>
  </si>
  <si>
    <t>3817</t>
  </si>
  <si>
    <t>Mixed alkylbenzenes and mixed alkylnaphthalenes, other than those of 2707 or 2902</t>
  </si>
  <si>
    <t>3819</t>
  </si>
  <si>
    <t>Hydraulic brake fluids and other prepared liquids for hydraulic transmission, not containing or containing less than 70% by weight of petroleum oils or oils obtained from bituminous minerals</t>
  </si>
  <si>
    <t>3820</t>
  </si>
  <si>
    <t>Anti-freezing preparations and prepared de-icing fluids</t>
  </si>
  <si>
    <t>3822</t>
  </si>
  <si>
    <t>Diagnostic or laboratory reagents on a backing, prepared diagnostic or laboratory reagents whether or not on a backing, other than those of 3002 or 3006; certified reference materials</t>
  </si>
  <si>
    <t>3823</t>
  </si>
  <si>
    <t>Industrial monocarboxylic fatty acids; acid oils from refining; industrial fatty alcohols</t>
  </si>
  <si>
    <t>3824</t>
  </si>
  <si>
    <t>Prepared binders for foundry moulds or cores; chemical products and preparations of the chemical or allied industries (including those consisting of mixtures of natural products), not elsewhere specified or included</t>
  </si>
  <si>
    <t>3825</t>
  </si>
  <si>
    <t>Residual products of the chemical or allied industries, not elsewhere specified or included; municipal waste; sewage sludge; other wastes specified in Note 6 to this Chapter</t>
  </si>
  <si>
    <t>3826</t>
  </si>
  <si>
    <t>Biodiesel and mixtures thereof, not containing or containing less than 70 percent by weight of petroleum oils or oils obtained from bituminous materials:</t>
  </si>
  <si>
    <t>3901</t>
  </si>
  <si>
    <t>Polymers of ethylene, in primary forms</t>
  </si>
  <si>
    <t>3902</t>
  </si>
  <si>
    <t>Polymers of propylene or of other olefins, in primary forms</t>
  </si>
  <si>
    <t>3903</t>
  </si>
  <si>
    <t>Polymers of styrene, in primary forms</t>
  </si>
  <si>
    <t>3904</t>
  </si>
  <si>
    <t>Polymers of vinyl chloride or of other halogenated olefins, in primary forms</t>
  </si>
  <si>
    <t>3905</t>
  </si>
  <si>
    <t>Polymers of vinyl acetate or of other vinyl esters, in primary forms; other vinyl polymers in primary forms</t>
  </si>
  <si>
    <t>3906</t>
  </si>
  <si>
    <t>Acrylic polymers in primary forms</t>
  </si>
  <si>
    <t>3907</t>
  </si>
  <si>
    <t>Polyacetals, other polyethers and epoxide resins, in primary forms; polycarbonates, alkyd resins, polyallyl esters and other polyesters, in primary forms</t>
  </si>
  <si>
    <t>3908</t>
  </si>
  <si>
    <t>Polyamides in primary forms</t>
  </si>
  <si>
    <t>3909</t>
  </si>
  <si>
    <t>Amino-resins, phenolic resins and polyurethanes, in primary forms</t>
  </si>
  <si>
    <t>3910</t>
  </si>
  <si>
    <t>Silicones in primary forms</t>
  </si>
  <si>
    <t>3911</t>
  </si>
  <si>
    <t>Petroleum resins, coumarone-indene resins, polyterpenes, polysulphides, polysulphones and other products specified in Note 3 to this Chapter, not elsewhere specified or included, in primary forms</t>
  </si>
  <si>
    <t>3912</t>
  </si>
  <si>
    <t>Cellulose and its chemical derivatives, not elsewhere specified or included, in primary forms</t>
  </si>
  <si>
    <t>3913</t>
  </si>
  <si>
    <t>Natural polymers (for example, alginic acid) and modified natural polymers (for example, hardened proteins, chemical derivatives of natural rubber), not elsewhere specified or included, in primary forms</t>
  </si>
  <si>
    <t>3914</t>
  </si>
  <si>
    <t>Ion-exchangers based on polymers of 3901 to 3913, in primary forms</t>
  </si>
  <si>
    <t>3915</t>
  </si>
  <si>
    <t>Waste, parings and scrap, of plastics</t>
  </si>
  <si>
    <t>3916</t>
  </si>
  <si>
    <t>Monofilament of which any cross-sectional dimension exceeds 1 mm, rods, sticks and profile shapes, whether or not surface-worked but not otherwise worked, of plastics</t>
  </si>
  <si>
    <t>3917</t>
  </si>
  <si>
    <t>Tubes, pipes and hoses, and fittings therefor (for example, joints, elbows, flanges), of plastics</t>
  </si>
  <si>
    <t>3918</t>
  </si>
  <si>
    <t>Floor coverings of plastics, whether or not self-adhesive, in rolls or in the form of tiles; wall or ceiling coverings of plastics, as defined in Note 9 to this Chapter</t>
  </si>
  <si>
    <t>3919</t>
  </si>
  <si>
    <t>Self-adhesive plates, sheets, film, foil, tape, strip and other flat shapes, of plastics, whether or not in rolls</t>
  </si>
  <si>
    <t>3920</t>
  </si>
  <si>
    <t>Other plates, sheets, film, foil and strip, of plastics, non-cellular and not reinforced, laminated, supported or similarly combined with other materials</t>
  </si>
  <si>
    <t>3921</t>
  </si>
  <si>
    <t>Other plates, sheets, film, foil and strip, of plastics</t>
  </si>
  <si>
    <t>3922</t>
  </si>
  <si>
    <t>Baths, shower-baths, sinks, wash-basins, bidets, lavatory pans, seats and covers, flushing cisterns and similar sanitary ware, of plastics</t>
  </si>
  <si>
    <t>3923</t>
  </si>
  <si>
    <t>Articles for the conveyance or packing of goods, of plastics; stoppers, lids, caps and other closures, of plastics</t>
  </si>
  <si>
    <t>3924</t>
  </si>
  <si>
    <t>Tableware, kitchenware, other household articles and hygienic or toilet articles, of plastics</t>
  </si>
  <si>
    <t>3925</t>
  </si>
  <si>
    <t>Builders' ware of plastics, not elsewhere specified or included</t>
  </si>
  <si>
    <t>3926</t>
  </si>
  <si>
    <t>Other articles of plastics and articles of other materials of 3901 to 3914</t>
  </si>
  <si>
    <t>4001</t>
  </si>
  <si>
    <t>Natural rubber, balata, gutta-percha, guayule, chicle and similar natural gums, in primary forms or in plates, sheets or strip</t>
  </si>
  <si>
    <t>4002</t>
  </si>
  <si>
    <t>Synthetic rubber and factice derived from oils, in primary forms or in plates, sheets or strip; mixtures of any product of 4001 with any product of this heading, in primary forms or in plates, sheets or strip</t>
  </si>
  <si>
    <t>4003</t>
  </si>
  <si>
    <t>Reclaimed rubber in primary forms or in plates, sheets or strip</t>
  </si>
  <si>
    <t>4005</t>
  </si>
  <si>
    <t>Compounded rubber, unvulcanised, in primary forms or in plates, sheets or strip</t>
  </si>
  <si>
    <t>4006</t>
  </si>
  <si>
    <t>Other forms (for example, rods, tubes and profile shapes) and articles (for example, discs and rings), of unvulcanised rubber</t>
  </si>
  <si>
    <t>4008</t>
  </si>
  <si>
    <t>Plates, sheets, strip, rods and profile shapes, of vulcanised rubber other than hard rubber</t>
  </si>
  <si>
    <t>4009</t>
  </si>
  <si>
    <t>Tubes, pipes and hoses, of vulcanised rubber other than hard rubber, with or without their fittings (for example, joints, elbows, flanges)</t>
  </si>
  <si>
    <t>4010</t>
  </si>
  <si>
    <t>Conveyor or transmission belts or belting, of vulcanised rubber</t>
  </si>
  <si>
    <t>4011</t>
  </si>
  <si>
    <t>New pneumatic tyres, of rubber</t>
  </si>
  <si>
    <t>4015</t>
  </si>
  <si>
    <t>Articles of apparel and clothing accessories (including gloves, mittens and mitts), for all purposes, of vulcanised rubber other than hard rubber</t>
  </si>
  <si>
    <t>4016</t>
  </si>
  <si>
    <t>Other articles of vulcanised rubber other than hard rubber</t>
  </si>
  <si>
    <t>4017</t>
  </si>
  <si>
    <t>Hard rubber (for example, ebonite) in all forms, including waste and scrap; articles of hard rubber</t>
  </si>
  <si>
    <t>4202</t>
  </si>
  <si>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</si>
  <si>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4203</t>
  </si>
  <si>
    <t>Articles of apparel and clothing accessories, of leather or of composition leather</t>
  </si>
  <si>
    <t>4205</t>
  </si>
  <si>
    <t>Other articles of leather or of composition leather</t>
  </si>
  <si>
    <t>4401</t>
  </si>
  <si>
    <t>Fuel wood, in logs, in billets, in twigs, in faggots or in similar forms; wood in chips or particles; sawdust and wood waste and scrap, whether or not agglomerated in logs, briquettes, pellets or similar forms</t>
  </si>
  <si>
    <t>4402</t>
  </si>
  <si>
    <t>Wood charcoal (including shell or nut charcoal), whether or not agglomerated</t>
  </si>
  <si>
    <t>4403</t>
  </si>
  <si>
    <t>Wood in the rough, whether or not stripped of bark or sapwood, or roughly squared</t>
  </si>
  <si>
    <t>4404</t>
  </si>
  <si>
    <t>Hoopwood; split poles; piles, pickets and stakes of wood, pointed but not sawn lengthwise; wooden sticks, roughly trimmed but not turned, bent or otherwise worked, suitable for the manufacture of walking-sticks, umbrellas, tool handles or the like; chipwood and the like</t>
  </si>
  <si>
    <t>4405</t>
  </si>
  <si>
    <t>Wood wool; wood flour</t>
  </si>
  <si>
    <t>4406</t>
  </si>
  <si>
    <t>Railway or tramway sleepers (cross-ties) of wood</t>
  </si>
  <si>
    <t>4407</t>
  </si>
  <si>
    <t>Wood sawn or chipped lengthwise, sliced or peeled, whether or not planed, sanded or end-jointed, of a thickness exceeding 6 mm</t>
  </si>
  <si>
    <t>4408</t>
  </si>
  <si>
    <t>Sheets for veneering (including those obtained by slicing laminated wood), for plywood or for similar laminated wood and other wood, sawn lengthwise, sliced or peeled, whether or not planed, sanded, spliced or end-jointed, of a thickness not exceeding 6 mm</t>
  </si>
  <si>
    <t>4409</t>
  </si>
  <si>
    <t>Wood (including strips and friezes for parquet flooring, not assembled) continuously shaped (tongued, grooved, rebated, chamfered, v-jointed, beaded, moulded, rounded or the like) along any of its edges, ends or faces, whether or not planed, sanded or end-jointed</t>
  </si>
  <si>
    <t>4410</t>
  </si>
  <si>
    <t>Particle board, oriented strand board (OSB) and similar board (for example waferboard) of wood or other ligneous materials, whether or not agglomerated with resins or other organic binding substances</t>
  </si>
  <si>
    <t>4411</t>
  </si>
  <si>
    <t>Fibreboard of wood or other ligneous materials, whether or not bonded with resins or other organic substances</t>
  </si>
  <si>
    <t>4412</t>
  </si>
  <si>
    <t>Plywood, veneered panels and similar laminated wood</t>
  </si>
  <si>
    <t>4413</t>
  </si>
  <si>
    <t>Densified wood, in blocks, plates, strips or profile shapes</t>
  </si>
  <si>
    <t>4414</t>
  </si>
  <si>
    <t>Wooden frames for paintings, photographs, mirrors or similar objects</t>
  </si>
  <si>
    <t>4415</t>
  </si>
  <si>
    <t>Packing cases, boxes, crates, drums and similar packings, of wood; cable-drums of wood; pallets, box pallets and other load boards, of wood; pallet collars of wood</t>
  </si>
  <si>
    <t>4417</t>
  </si>
  <si>
    <t>Tools, tool bodies, tool handles, broom or brush bodies and handles, of wood; boot or shoe lasts and trees, of wood</t>
  </si>
  <si>
    <t>4418</t>
  </si>
  <si>
    <t>Builders' joinery and carpentry of wood, including cellular wood panels, assembled flooring panels, shingles and shakes</t>
  </si>
  <si>
    <t>4419</t>
  </si>
  <si>
    <t>Tableware and kitchenware, of wood</t>
  </si>
  <si>
    <t>4420</t>
  </si>
  <si>
    <t>Wood marquetry and inlaid wood; caskets and cases for jewellery or cutlery, and similar articles, of wood; statuettes and other ornaments, of wood; wooden articles of furniture not falling in Chapter 94</t>
  </si>
  <si>
    <t>4421</t>
  </si>
  <si>
    <t>Other articles of wood</t>
  </si>
  <si>
    <t>4502</t>
  </si>
  <si>
    <t>Natural cork, debacked or roughly squared, or in rectangular (including square) blocks, plates, sheets or strip, (including sharp-edged blanks for corks or stoppers)</t>
  </si>
  <si>
    <t>4503</t>
  </si>
  <si>
    <t>Articles of natural cork</t>
  </si>
  <si>
    <t>4504</t>
  </si>
  <si>
    <t>Agglomerated cork (with or without a binding substance) and articles of agglomerated cork</t>
  </si>
  <si>
    <t>4601</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</si>
  <si>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</si>
  <si>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4602</t>
  </si>
  <si>
    <t>Basketwork, wickerwork and other articles, made directly to shape from plaiting materials or made up from goods of 4601; articles of loofah</t>
  </si>
  <si>
    <t>4701</t>
  </si>
  <si>
    <t>Mechanical wood pulp</t>
  </si>
  <si>
    <t>4706</t>
  </si>
  <si>
    <t>Pulps of fibres derived from recovered (waste and scrap) paper or paperboard or of other fibrous cellulosic material</t>
  </si>
  <si>
    <t>4707</t>
  </si>
  <si>
    <t>Recovered (waste and scrap) paper or paperboard</t>
  </si>
  <si>
    <t>4802</t>
  </si>
  <si>
    <t>Uncoated paper and paperboard, of a kind used for writing, printing or other graphic purposes, and non perforated punch-cards and punch tape paper, in rolls or rectangular (including square) sheets, of any size, other than paper of 4801 or 4803; hand-made paper and paperboard</t>
  </si>
  <si>
    <t>4803</t>
  </si>
  <si>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</si>
  <si>
    <t>4804</t>
  </si>
  <si>
    <t>Uncoated kraft paper and paperboard, in rolls or sheets, other than that of 4802 or 4803</t>
  </si>
  <si>
    <t>4805</t>
  </si>
  <si>
    <t>Other uncoated paper and paperboard, in rolls or sheets, not further worked or processed than as specified in Note 2 to this Chapter</t>
  </si>
  <si>
    <t>4806</t>
  </si>
  <si>
    <t>Vegetable parchment, greaseproof papers, tracing papers and glassine and other glazed transparent or translucent papers, in rolls or sheets</t>
  </si>
  <si>
    <t>4807</t>
  </si>
  <si>
    <t>Composite paper and paperboard (made by sticking flat layers of paper or paperboard together with an adhesive), not surface-coated or impregnated, whether or not internally reinforced, in rolls or sheets</t>
  </si>
  <si>
    <t>4808</t>
  </si>
  <si>
    <t>Paper and paperboard, corrugated (with or without glued flat surface sheets), creped, crinkled, embossed or perforated, in rolls or sheets, other than paper of the kind described in 4803</t>
  </si>
  <si>
    <t>4809</t>
  </si>
  <si>
    <t>Carbon paper, self-copy paper and other copying or transfer papers (including coated or impregnated paper for duplicator stencils or offset plates), whether or not printed, in rolls or sheets</t>
  </si>
  <si>
    <t>4810</t>
  </si>
  <si>
    <t>Paper and paperboard, coated on one or both sides with kaolin (china clay) or other inorganic substances, with or without a binder, and with no other coating, whether or not surface-coloured, surface-decorated or printed, in rolls or rectangular (including square) sheets, of any size</t>
  </si>
  <si>
    <t>4811</t>
  </si>
  <si>
    <t>Paper, paperboard, cellulose wadding and webs of cellulose fibres, coated, impregnated, covered, surface-coloured, surface-decorated or printed, in rolls or rectangular (including square) sheets, of any size, other than goods of the kind described in 4803, 4809 or 4810</t>
  </si>
  <si>
    <t>4814</t>
  </si>
  <si>
    <t>Wallpaper and similar wall coverings; window transparencies of paper</t>
  </si>
  <si>
    <t>4816</t>
  </si>
  <si>
    <t>Carbon paper, self-copy paper and other copying or transfer papers (other than those of 4809), duplicator stencils and offset plates, of paper, whether or not put up in boxes</t>
  </si>
  <si>
    <t>4817</t>
  </si>
  <si>
    <t>Envelopes, letter cards, plain postcards and correspondence cards, of paper or paperboard; 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</si>
  <si>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</si>
  <si>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of apparel and clothing accessories, of paper pulp, paper, cellulose wadding or webs of cellulose fibres</t>
  </si>
  <si>
    <t>4819</t>
  </si>
  <si>
    <t>Cartons, boxes, cases, bags and other packing containers, of paper, paperboard, cellulose wadding or webs of cellulose fibres; box files, letter trays, and similar articles, of paper or paperboard of a kind used in offices, shops or the like</t>
  </si>
  <si>
    <t>4820</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</si>
  <si>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</si>
  <si>
    <t>4821</t>
  </si>
  <si>
    <t>Paper or paperboard labels of all kinds, whether or not printed</t>
  </si>
  <si>
    <t>4822</t>
  </si>
  <si>
    <t>Bobbins, spools, cops and similar supports of paper pulp, paper or paperboard (whether or not perforated or hardened)</t>
  </si>
  <si>
    <t>4823</t>
  </si>
  <si>
    <t>Other paper, paperboard, cellulose wadding and webs of cellulose fibres, cut to size or shape, other articles of paper pulp, paper, paperboard, cellulose wadding or webs of cellulose fibres</t>
  </si>
  <si>
    <t>4901</t>
  </si>
  <si>
    <t>Printed books, brochures, leaflets and similar printed matter, whether or not in single sheets</t>
  </si>
  <si>
    <t>4902</t>
  </si>
  <si>
    <t>Newspapers, journals and periodicals, whether or not illustrated or containing advertising material</t>
  </si>
  <si>
    <t>4905</t>
  </si>
  <si>
    <t>Maps and hydrographic or similar charts of all kinds, including atlases, wall maps, topographical plans and globes, printed</t>
  </si>
  <si>
    <t>4906</t>
  </si>
  <si>
    <t>Plans and drawings for architectural, engineering, industrial, commercial, topographical or similar purposes, being originals drawn by hand; hand-written texts; photographic reproductions on sensitised paper and carbon copies of the foregoing</t>
  </si>
  <si>
    <t>4907</t>
  </si>
  <si>
    <t>Unused postage, revenue or similar stamps of current or new issue in the country in which they have, or will have, a recognised face value; stamp-impressed paper; cheque forms; banknotes, stock, share or bond certificates and similar documents of title</t>
  </si>
  <si>
    <t>4909</t>
  </si>
  <si>
    <t>Printed or illustrated postcards; printed cards bearing personal greetings, messages or announcements, whether or not illustrated, with or without envelopes or trimmings</t>
  </si>
  <si>
    <t>4910</t>
  </si>
  <si>
    <t>Calendars of any kind, printed, including calendar blocks</t>
  </si>
  <si>
    <t>4911</t>
  </si>
  <si>
    <t>Other printed matter, including printed pictures and photographs</t>
  </si>
  <si>
    <t>5204</t>
  </si>
  <si>
    <t>Cotton sewing thread, whether or not put up for retail sale</t>
  </si>
  <si>
    <t>5208</t>
  </si>
  <si>
    <t>Woven fabrics of cotton, containing 85% or more by weight of cotton, weighing not more than 200 g/m2</t>
  </si>
  <si>
    <t>5210</t>
  </si>
  <si>
    <t>Woven fabrics of cotton, containing less than 85% by weight of cotton, mixed mainly or solely with man-made fibres, weighing not more than 200 g/m2</t>
  </si>
  <si>
    <t>5212</t>
  </si>
  <si>
    <t>Other woven fabrics of cotton</t>
  </si>
  <si>
    <t>5303</t>
  </si>
  <si>
    <t>Jute and other textile bast fibres (excluding flax, true hemp and ramie), raw or processed but not spun; tow and waste of these fibres (including yarn waste and garnetted stock)</t>
  </si>
  <si>
    <t>5401</t>
  </si>
  <si>
    <t>Sewing thread of man-made filaments, whether or not put up for retail sale</t>
  </si>
  <si>
    <t>5402</t>
  </si>
  <si>
    <t>Synthetic filament yarn (other than sewing thread), not put up for retail sale, including synthetic monofilament of less than 67 decitex</t>
  </si>
  <si>
    <t>5407</t>
  </si>
  <si>
    <t>Woven fabrics of synthetic filament yarn, including woven fabrics obtained from materials of 5404</t>
  </si>
  <si>
    <t>5503</t>
  </si>
  <si>
    <t>Synthetic staple fibres, not carded, combed or otherwise processed for spinning</t>
  </si>
  <si>
    <t>5505</t>
  </si>
  <si>
    <t>Waste (including noils, yarn waste and garnetted stock) of man-made fibres</t>
  </si>
  <si>
    <t>5506</t>
  </si>
  <si>
    <t>Synthetic staple fibres, carded, combed or otherwise processed for spinning</t>
  </si>
  <si>
    <t>5509</t>
  </si>
  <si>
    <t>Yarn (other than sewing thread) of synthetic staple fibres, not put up for retail sale</t>
  </si>
  <si>
    <t>5513</t>
  </si>
  <si>
    <t>Woven fabrics of synthetic staple fibres, containing less than 85% by weight such fibres, mixed mainly or solely with cotton, of a weight not exceeding 170 g/m2</t>
  </si>
  <si>
    <t>5514</t>
  </si>
  <si>
    <t>Woven fabrics of synthetic staple fibres, containing less than 85% by weight such fibres, mixed mainly or solely with cotton, of a weight exceeding 170 g/m2</t>
  </si>
  <si>
    <t>5601</t>
  </si>
  <si>
    <t>Wadding of textile materials and articles thereof; textile fibres, not exceeding 5 mm in length (flock), textile dust and mill neps</t>
  </si>
  <si>
    <t>5602</t>
  </si>
  <si>
    <t>Felt, whether or not impregnated, coated, covered or laminated</t>
  </si>
  <si>
    <t>5603</t>
  </si>
  <si>
    <t>Non-wovens, whether or not impregnated, coated, covered or laminated</t>
  </si>
  <si>
    <t>5604</t>
  </si>
  <si>
    <t>Rubber thread and cord, textile covered; textile yarn, and strip and the like of 5404 or 5405, impregnated, coated, covered or sheathed with rubber or plastics</t>
  </si>
  <si>
    <t>5607</t>
  </si>
  <si>
    <t>Twine, cordage, ropes and cables, whether or not plaited or braided and whether or not impregnated, coated, covered or sheathed with rubber or plastics</t>
  </si>
  <si>
    <t>5608</t>
  </si>
  <si>
    <t>Knotted netting of twine, cordage or rope; made up fishing nets and other made up nets, of textile materials</t>
  </si>
  <si>
    <t>5609</t>
  </si>
  <si>
    <t>Articles of yarn, strip or the like of 5404 or 5405, twine, cordage, rope or cables, not elsewhere specified or included</t>
  </si>
  <si>
    <t>5701</t>
  </si>
  <si>
    <t>Carpets and other textile floor coverings, knotted, whether or not made up</t>
  </si>
  <si>
    <t>5702</t>
  </si>
  <si>
    <t>Carpets and other textile floor coverings, woven, not tufted or flocked, whether or not made up, including 'kelem', 'schumacks', 'karamanie' and similar hand-woven rugs</t>
  </si>
  <si>
    <t>5703</t>
  </si>
  <si>
    <t>Carpets and other textile floor coverings, tufted, whether or not made up</t>
  </si>
  <si>
    <t>5704</t>
  </si>
  <si>
    <t>Carpets and other textile floor coverings, of felt, not tufted or flocked, whether or not made up</t>
  </si>
  <si>
    <t>5705</t>
  </si>
  <si>
    <t>Other carpets and other textile floor coverings, whether or not made up</t>
  </si>
  <si>
    <t>5801</t>
  </si>
  <si>
    <t>Woven pile fabrics and chenille fabrics, other than fabrics of 5802 or 5806</t>
  </si>
  <si>
    <t>5806</t>
  </si>
  <si>
    <t>Narrow woven fabrics, other than goods of 5807; narrow fabrics consisting of warp without weft assembled by means of an adhesive (bolducs)</t>
  </si>
  <si>
    <t>5807</t>
  </si>
  <si>
    <t>Labels, badges and similar articles of textile materials, in the piece, in strips or cut to shape or size, not embroidered</t>
  </si>
  <si>
    <t>5808</t>
  </si>
  <si>
    <t>Braids in the piece; ornamental trimmings in the piece, without embroidery, other than knitted or crocheted; tassels, pompons and similar articles</t>
  </si>
  <si>
    <t>5811</t>
  </si>
  <si>
    <t>Quilted textile products in the piece, composed of one or more layers of textile materials assembled with padding by stitching or otherwise, other than embroidery of 5810</t>
  </si>
  <si>
    <t>5901</t>
  </si>
  <si>
    <t>Textile fabrics coated with gum or amylaceous substances, of a kind used for the outer covers of books or the like; tracing cloth; prepared painting canvas; buckram and similar stiffened textile fabrics of a kind used for hat foundations</t>
  </si>
  <si>
    <t>5903</t>
  </si>
  <si>
    <t>Textile fabrics impregnated, coated, covered or laminated with plastics, other than those of 5902</t>
  </si>
  <si>
    <t>5904</t>
  </si>
  <si>
    <t>Linoleum, whether or not cut to shape; floor coverings consisting of a coating or covering applied on a textile backing, whether or not cut to shape</t>
  </si>
  <si>
    <t>5906</t>
  </si>
  <si>
    <t>Rubberised textile fabrics, other than those of 5902</t>
  </si>
  <si>
    <t>5907</t>
  </si>
  <si>
    <t>Textile fabrics otherwise impregnated, coated or covered; painted canvas being theatrical scenery, studio back-cloths or the like</t>
  </si>
  <si>
    <t>5909</t>
  </si>
  <si>
    <t>Textile hose-piping and similar textile tubing, with or without lining, armour or accessories of other materials</t>
  </si>
  <si>
    <t>5911</t>
  </si>
  <si>
    <t>Textile products and articles, for technical uses, specified in Note 7 to this Chapter</t>
  </si>
  <si>
    <t>6004</t>
  </si>
  <si>
    <t>Knitted or crocheted fabrics of a width exceeding 30 cm, containing by weight 5% or more of elastomeric yarn or rubber thread, other than those of 6001</t>
  </si>
  <si>
    <t>6005</t>
  </si>
  <si>
    <t>Warp knit fabrics (including those made on galloon knitting machines), other than those of 6001 to 6004</t>
  </si>
  <si>
    <t>6101</t>
  </si>
  <si>
    <t>Men's or boys' overcoats, car-coats, capes, cloaks, anoraks (including ski- jackets), wind-cheaters, wind-jackets and similar articles, knitted or crocheted, other than those of 6103</t>
  </si>
  <si>
    <t>6103</t>
  </si>
  <si>
    <t>Men's or boys' suits, ensembles, jackets, blazers, trousers, bib and brace overalls, breeches and shorts (other than swimwear), knitted or crocheted</t>
  </si>
  <si>
    <t>6104</t>
  </si>
  <si>
    <t>Women's or girls' suits, ensembles, jackets, blazers, dresses, skirts, divided skirts, trousers, bib and brace overalls, breeches and shorts (other than swimwear), knitted or crocheted</t>
  </si>
  <si>
    <t>6105</t>
  </si>
  <si>
    <t>Men's or boys' shirts, knitted or crocheted</t>
  </si>
  <si>
    <t>6106</t>
  </si>
  <si>
    <t>Women's or girls' blouses, shirts and shirt-blouses, knitted or crocheted</t>
  </si>
  <si>
    <t>6108</t>
  </si>
  <si>
    <t>Women's or girls' slips, petticoats, briefs, panties, nightdresses, pyjamas, negliges, bathrobes, dressing gowns and similar articles, knitted or crocheted</t>
  </si>
  <si>
    <t>6109</t>
  </si>
  <si>
    <t>T-shirts, singlets and other vests, knitted or crocheted</t>
  </si>
  <si>
    <t>6111</t>
  </si>
  <si>
    <t>Babies' garments and clothing accessories, knitted or crocheted</t>
  </si>
  <si>
    <t>6112</t>
  </si>
  <si>
    <t>Track suits, ski suits and swimwear, knitted or crocheted</t>
  </si>
  <si>
    <t>6113</t>
  </si>
  <si>
    <t>Garments, made up of knitted or crocheted fabrics of 5903, 5906 or 5907</t>
  </si>
  <si>
    <t>6114</t>
  </si>
  <si>
    <t>Other garments, knitted or crocheted</t>
  </si>
  <si>
    <t>6115</t>
  </si>
  <si>
    <t>Panty hose, tights, stockings, socks and other hosiery, including graduated compression hosiery (for example, stockings for varicose veins) and footwear without applied soles, knitted or crocheted</t>
  </si>
  <si>
    <t>6116</t>
  </si>
  <si>
    <t>Gloves, mittens and mitts, knitted or crocheted</t>
  </si>
  <si>
    <t>6117</t>
  </si>
  <si>
    <t>Other made up clothing accessories, knitted or crocheted; knitted or crocheted parts of garments or of clothing accessories</t>
  </si>
  <si>
    <t>6202</t>
  </si>
  <si>
    <t>Women's or girls' overcoats, car-coats, capes, cloaks, anoraks (including ski- jackets), wind-cheaters, wind-jackets and similar articles, other than those of 6204</t>
  </si>
  <si>
    <t>6203</t>
  </si>
  <si>
    <t>Men's or boys' suits, ensembles, jackets, blazers, trousers, bib and brace overalls, breeches and shorts (other than swimwear)</t>
  </si>
  <si>
    <t>6204</t>
  </si>
  <si>
    <t>Women's or girls' suits, ensembles, jackets, blazers, dresses, skirts, divided skirts, trousers, bib and brace overalls, breeches and shorts (other than swimwear)</t>
  </si>
  <si>
    <t>6205</t>
  </si>
  <si>
    <t>Men's or boys' shirts</t>
  </si>
  <si>
    <t>6206</t>
  </si>
  <si>
    <t>Women's or girls' blouses, shirts and shirt-blouses</t>
  </si>
  <si>
    <t>6207</t>
  </si>
  <si>
    <t>Men's or boys' singlets and other vests, underpants, briefs, nightshirts, pyjamas, bathrobes, dressing gowns and similar articles</t>
  </si>
  <si>
    <t>6208</t>
  </si>
  <si>
    <t>Women's or girls' singlets and other vests, slips, petticoats, briefs, panties, nightdresses, pyjamas, negliges, bathrobes, dressing gowns and similar articles</t>
  </si>
  <si>
    <t>6209</t>
  </si>
  <si>
    <t>Babies' garments and clothing accessories</t>
  </si>
  <si>
    <t>6210</t>
  </si>
  <si>
    <t>Garments, made up of fabrics of 5602, 5603, 5903, 5906 or 5907</t>
  </si>
  <si>
    <t>6211</t>
  </si>
  <si>
    <t>Track suits, ski suits and swimwear; other garments</t>
  </si>
  <si>
    <t>6214</t>
  </si>
  <si>
    <t>Shawls, scarves, mufflers, mantillas, veils and the like</t>
  </si>
  <si>
    <t>6216</t>
  </si>
  <si>
    <t>Gloves, mittens and mitts</t>
  </si>
  <si>
    <t>6217</t>
  </si>
  <si>
    <t>Other made up clothing accessories; parts of garments or of clothing accessories, other than those of 6212</t>
  </si>
  <si>
    <t>6301</t>
  </si>
  <si>
    <t>Blankets and travelling rugs</t>
  </si>
  <si>
    <t>6302</t>
  </si>
  <si>
    <t>Bed linen, table linen, toilet linen and kitchen linen</t>
  </si>
  <si>
    <t>6303</t>
  </si>
  <si>
    <t>Curtains (including drapes) and interior blinds; curtain or bed valances</t>
  </si>
  <si>
    <t>6304</t>
  </si>
  <si>
    <t>Other furnishing articles, excluding those of 9404</t>
  </si>
  <si>
    <t>6305</t>
  </si>
  <si>
    <t>Sacks and bags, of a kind used for the packing of goods</t>
  </si>
  <si>
    <t>6306</t>
  </si>
  <si>
    <t>Tarpaulins, awnings and sunblinds; tents; sails for boats, sailboards or land craft; camping goods</t>
  </si>
  <si>
    <t>6307</t>
  </si>
  <si>
    <t>Other made up articles, including dress patterns</t>
  </si>
  <si>
    <t>6309</t>
  </si>
  <si>
    <t>Worn clothing and other worn articles</t>
  </si>
  <si>
    <t>6310</t>
  </si>
  <si>
    <t>Used or new rags, scrap twine, cordage, rope and cables and worn out articles of twine, cordage, rope or cables, of textile materials</t>
  </si>
  <si>
    <t>6401</t>
  </si>
  <si>
    <t>Waterproof footwear with other soles and uppers of rubber or of plastics, the uppers of which are neither fixed to the sole nor assembled by stitching, riveting, nailing, screwing, plugging or similar processes</t>
  </si>
  <si>
    <t>6402</t>
  </si>
  <si>
    <t>Other footwear, with outer soles and uppers of rubber or plastics</t>
  </si>
  <si>
    <t>6403</t>
  </si>
  <si>
    <t>Footwear, with outer soles of rubber, plastics, leather or composition leather and uppers of leather</t>
  </si>
  <si>
    <t>6404</t>
  </si>
  <si>
    <t>Footwear, with outer soles of rubber, plastics, leather or composition leather and uppers of textile materials</t>
  </si>
  <si>
    <t>6405</t>
  </si>
  <si>
    <t>Other footwear</t>
  </si>
  <si>
    <t>6505</t>
  </si>
  <si>
    <t>Hats and other headgear, knitted or crocheted, or made up from lace, felt or other textile fabric, in the piece (but not in strips), whether or not lined or trimmed; hair-nets of any material, whether or not lined or trimmed</t>
  </si>
  <si>
    <t>6506</t>
  </si>
  <si>
    <t>Other headgear, whether or not lined or trimmed</t>
  </si>
  <si>
    <t>6601</t>
  </si>
  <si>
    <t>Umbrellas and sun umbrellas (including walking-stick umbrellas, garden umbrellas and similar umbrellas)</t>
  </si>
  <si>
    <t>6602</t>
  </si>
  <si>
    <t>Walking-sticks, seat-sticks, whips, riding-crops and the like</t>
  </si>
  <si>
    <t>6603</t>
  </si>
  <si>
    <t>Parts, trimmings and accessories of articles of 6601 or 6602</t>
  </si>
  <si>
    <t>6702</t>
  </si>
  <si>
    <t>Artificial flowers, foliage and fruit and parts thereof; articles made of artificial flowers, foliage or fruit</t>
  </si>
  <si>
    <t>6801</t>
  </si>
  <si>
    <t>Setts, curbstones and flagstones, of natural stone (except slate)</t>
  </si>
  <si>
    <t>6802</t>
  </si>
  <si>
    <t>Worked monumental or building stone (except slate) and articles thereof, other than goods of 6801; mosaic cubes and the like, of natural stone (including slate), whether or not on a backing; artificially coloured granules, chippings and powder, of natural stone (including slate)</t>
  </si>
  <si>
    <t>6803</t>
  </si>
  <si>
    <t>Worked slate and articles of slate or of agglomerated slate</t>
  </si>
  <si>
    <t>6804</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</si>
  <si>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</si>
  <si>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6805</t>
  </si>
  <si>
    <t>Natural or artificial abrasive powder or grain, on a base of textile material, of paper, of paperboard or of other materials, whether or not cut to shape or sewn or otherwise made up</t>
  </si>
  <si>
    <t>6806</t>
  </si>
  <si>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</si>
  <si>
    <t>6807</t>
  </si>
  <si>
    <t>Articles of asphalt or of similar material (for example, petroleum bitumen or coal tar pitch)</t>
  </si>
  <si>
    <t>6808</t>
  </si>
  <si>
    <t>Panels, boards, tiles, blocks and similar articles of vegetable fibre, of straw or of shavings, chips, particles, sawdust or other waste, of wood, agglomerated with cement, plaster or other mineral binders</t>
  </si>
  <si>
    <t>6809</t>
  </si>
  <si>
    <t>Articles of plaster or of compositions based on plaster</t>
  </si>
  <si>
    <t>6810</t>
  </si>
  <si>
    <t>Articles of cement, of concrete or of artificial stone, whether or not reinforced</t>
  </si>
  <si>
    <t>6811</t>
  </si>
  <si>
    <t>Articles of asbestos-cement of cellulose fibre-cement or the like</t>
  </si>
  <si>
    <t>6812</t>
  </si>
  <si>
    <t>Fabricated asbestos fibres; mixtures with a basis of asbestos or with a basis of asbestos and magnesium carbonate; articles of such mixtures or of asbestos (for example, thread, woven fabric, clothing, headgrear, footwear, gaskets) whether or not reinforced, other than goods of 6811 or 6813</t>
  </si>
  <si>
    <t>6813</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</si>
  <si>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t>
  </si>
  <si>
    <t>6814</t>
  </si>
  <si>
    <t>Worked mica and articles of mica, including agglomerated or reconstituted mica, whether or not on a support of paper, paperboard or other materials</t>
  </si>
  <si>
    <t>6815</t>
  </si>
  <si>
    <t>Articles of stone or of other mineral substances (including carbon fibres, articles of carbon fibres and articles of peat), not elsewhere specified or included</t>
  </si>
  <si>
    <t>6901</t>
  </si>
  <si>
    <t>Bricks, blocks, tiles and other ceramic goods of siliceous fossil meals (for example, kieselguhr, tripolite or diatomite) or of similar siliceous earths</t>
  </si>
  <si>
    <t>6902</t>
  </si>
  <si>
    <t>Refractory bricks, blocks, tiles and similar refractory ceramic constructional goods, other than those of siliceous fossil meals or similar siliceous earths</t>
  </si>
  <si>
    <t>6903</t>
  </si>
  <si>
    <t>Other refractory ceramic goods (for example, retorts, crucibles, muffles, nozzles, plugs, supports, cupels, tubes, pipes, sheaths and rods), other than those of siliceous fossil meals or of similar siliceous earths</t>
  </si>
  <si>
    <t>6904</t>
  </si>
  <si>
    <t>Ceramic building bricks, flooring blocks, support or filler tiles and the like</t>
  </si>
  <si>
    <t>6907</t>
  </si>
  <si>
    <t>Unglazed ceramic flags and paving, hearth or wall tiles; unglazed ceramic mosaic cubes and the like, whether or not on a backing</t>
  </si>
  <si>
    <t>6909</t>
  </si>
  <si>
    <t>Ceramic wares for laboratory, chemical or other technical uses; ceramic troughs, tubs and similar receptacles of a kind used in agriculture; ceramic pots, jars and similar articles of a kind used for the conveyance or packing of goods: Ceramic wares for laboratory, chemical or other technical uses</t>
  </si>
  <si>
    <t>6910</t>
  </si>
  <si>
    <t>Ceramic sinks, wash basins, wash basin pedestals, baths, bidets, water closet pans, flushing cisterns, urinals and similar sanitary fixtures</t>
  </si>
  <si>
    <t>6911</t>
  </si>
  <si>
    <t>Tableware, kitchenware, other household articles and toilet articles, of porcelain or china</t>
  </si>
  <si>
    <t>6912</t>
  </si>
  <si>
    <t>Ceramic tableware, kitchenware, other household articles and toilet articles, other than of porcelain or china</t>
  </si>
  <si>
    <t>6913</t>
  </si>
  <si>
    <t>Statuettes and other ornamental ceramic articles</t>
  </si>
  <si>
    <t>6914</t>
  </si>
  <si>
    <t>Other ceramic articles</t>
  </si>
  <si>
    <t>7001</t>
  </si>
  <si>
    <t>Cullet and other waste and scrap of glass; glass in the mass</t>
  </si>
  <si>
    <t>7003</t>
  </si>
  <si>
    <t>Cast glass and rolled glass, in sheets or profiles, whether or not having an absorbent, reflecting or non-reflecting layer, but not otherwise worked</t>
  </si>
  <si>
    <t>7004</t>
  </si>
  <si>
    <t>Drawn glass and blown glass, in sheets, whether or not having an absorbent, reflecting or non-reflecting layer, but not otherwise worked</t>
  </si>
  <si>
    <t>7005</t>
  </si>
  <si>
    <t>Float glass and surface ground or polished glass, in sheets, whether or not having an absorbent, reflecting or non-reflecting layer, but not otherwise worked</t>
  </si>
  <si>
    <t>7006</t>
  </si>
  <si>
    <t>Glass of 7003, 7004 or 7005, bent, edge-worked, engraved, drilled, enamelled or otherwise worked, but not framed or fitted with other materials</t>
  </si>
  <si>
    <t>7007</t>
  </si>
  <si>
    <t>Safety glass, consisting of toughened (tempered) or laminated glass</t>
  </si>
  <si>
    <t>7008</t>
  </si>
  <si>
    <t>Multiple-walled insulating units of glass</t>
  </si>
  <si>
    <t>7009</t>
  </si>
  <si>
    <t>Glass mirrors, whether or not framed, including rear-view mirrors</t>
  </si>
  <si>
    <t>7010</t>
  </si>
  <si>
    <t>Carboys, bottles, flasks, jars, pots, phials, ampoules and other containers, of glass, of a kind used for the conveyance or packing of goods; preserving jars of glass; stoppers, lids and other closures, of glass</t>
  </si>
  <si>
    <t>7011</t>
  </si>
  <si>
    <t>Glass envelopes (including bulbs and tubes), open, and glass parts thereof, without fittings, for electric lamps, cathode-ray tubes or the like</t>
  </si>
  <si>
    <t>7013</t>
  </si>
  <si>
    <t>Glassware of a kind used for table, kitchen, toilet, office, indoor decoration or similar purpose (other than that of 7010 or 7018)</t>
  </si>
  <si>
    <t>7016</t>
  </si>
  <si>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</si>
  <si>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7017</t>
  </si>
  <si>
    <t>Laboratory, hygienic or pharmaceutical glassware, whether or not graduated or calibrated</t>
  </si>
  <si>
    <t>7019</t>
  </si>
  <si>
    <t>Glass fibres (including glass wool) and articles thereof (for example, yarn, woven fabrics)</t>
  </si>
  <si>
    <t>7020</t>
  </si>
  <si>
    <t>Other articles of glass</t>
  </si>
  <si>
    <t>7106</t>
  </si>
  <si>
    <t>Silver (including silver plated with gold or platinum), unwrought or in semi-manufactured forms, or in powder form</t>
  </si>
  <si>
    <t>7108</t>
  </si>
  <si>
    <t>Gold (including gold plated with platinum) unwrought or in semi-manufactured forms, or in powder form</t>
  </si>
  <si>
    <t>7110</t>
  </si>
  <si>
    <t>Platinum, unwrought or in semi-manufactured forms, or in powder form</t>
  </si>
  <si>
    <t>7113</t>
  </si>
  <si>
    <t>Articles of jewellery and parts thereof, of precious metal or of metal clad with precious metal</t>
  </si>
  <si>
    <t>7117</t>
  </si>
  <si>
    <t>Imitation jewellery</t>
  </si>
  <si>
    <t>7201</t>
  </si>
  <si>
    <t>Pig iron and spiegeleisen in pigs, blocks or other primary forms</t>
  </si>
  <si>
    <t>7202</t>
  </si>
  <si>
    <t>Ferro-alloys</t>
  </si>
  <si>
    <t>7203</t>
  </si>
  <si>
    <t>Ferrous products obtained by direct reduction of iron ore and other spongy ferrous products, in lumps, pellets or similar forms; iron having a minimum purity by weight of 99.94%, in lumps, pellets or similar forms</t>
  </si>
  <si>
    <t>7204</t>
  </si>
  <si>
    <t>Ferrous waste and scrap; remelting scrap ingots of iron or steel</t>
  </si>
  <si>
    <t>7206</t>
  </si>
  <si>
    <t>Iron and non-alloy steel in ingots or other primary forms (excluding iron of heading 7203)</t>
  </si>
  <si>
    <t>7207</t>
  </si>
  <si>
    <t>Semi-finished products of iron or non-alloy steel</t>
  </si>
  <si>
    <t>7208</t>
  </si>
  <si>
    <t>Flat-rolled products of iron or non-alloy steel, of a width of 600 mm or more, hot-rolled, not clad, plated or coated</t>
  </si>
  <si>
    <t>7209</t>
  </si>
  <si>
    <t>Flat-rolled products of iron or non-alloy steel, of a width of 600 mm or more, cold-rolled (cold-reduced), not clad, plated or coated</t>
  </si>
  <si>
    <t>7210</t>
  </si>
  <si>
    <t>Flat-rolled products of iron or non-alloy steel, of a width of 600 mm or more, clad, plated or coated</t>
  </si>
  <si>
    <t>7211</t>
  </si>
  <si>
    <t>Flat-rolled products of iron or non-alloy steel, of a width of less than 600 mm, not clad, plated or coated</t>
  </si>
  <si>
    <t>7212</t>
  </si>
  <si>
    <t>Flat-rolled products of iron or non-alloy steel, of a width of less than 600 mm, clad, plated or coated</t>
  </si>
  <si>
    <t>7213</t>
  </si>
  <si>
    <t>Bars and rods, hot-rolled, in irregularly wound coils, of iron or non-alloy steel</t>
  </si>
  <si>
    <t>7214</t>
  </si>
  <si>
    <t>Other bars and rods of iron or non-alloy steel, not further worked than forged, hot-rolled, hot-drawn or hot-extruded, but including those twisted after rolling</t>
  </si>
  <si>
    <t>7215</t>
  </si>
  <si>
    <t>Other bars and rods of iron or non-alloy steel</t>
  </si>
  <si>
    <t>7216</t>
  </si>
  <si>
    <t>Angles, shapes and sections of iron or non-alloy steel</t>
  </si>
  <si>
    <t>7217</t>
  </si>
  <si>
    <t>Wire of iron or non-alloy steel</t>
  </si>
  <si>
    <t>7218</t>
  </si>
  <si>
    <t>Stainless steel in ingots or other primary forms; semi-finished products of stainless steel</t>
  </si>
  <si>
    <t>7219</t>
  </si>
  <si>
    <t>Flat-rolled products of stainless steel, of a width of 600 mm or more</t>
  </si>
  <si>
    <t>7220</t>
  </si>
  <si>
    <t>Flat-rolled products of stainless steel, of a width of less than 600 mm</t>
  </si>
  <si>
    <t>7221</t>
  </si>
  <si>
    <t>Bars and rods, hot-rolled, in irregularly wound coils, of stainless steel</t>
  </si>
  <si>
    <t>7222</t>
  </si>
  <si>
    <t>Other bars and rods of stainless steel; angles, shapes and sections of stainless steel</t>
  </si>
  <si>
    <t>7223</t>
  </si>
  <si>
    <t>Wire of stainless steel</t>
  </si>
  <si>
    <t>7224</t>
  </si>
  <si>
    <t>Other alloy steel in ingots or other primary forms; semi-finished products of other alloy steel</t>
  </si>
  <si>
    <t>7225</t>
  </si>
  <si>
    <t>Flat-rolled products of other alloy steel, of a width of 600 mm or more</t>
  </si>
  <si>
    <t>7226</t>
  </si>
  <si>
    <t>Flat-rolled products of other alloy steel, of a width of less than 600 mm</t>
  </si>
  <si>
    <t>7227</t>
  </si>
  <si>
    <t>Bars and rods, hot-rolled, in irregularly wound coils, of other alloy steel</t>
  </si>
  <si>
    <t>7228</t>
  </si>
  <si>
    <t>Other bars and rods of other alloy steel; angles, shapes and sections, of other alloy steel; hollow drill bars and rods, of alloy or non-alloy steel</t>
  </si>
  <si>
    <t>7301</t>
  </si>
  <si>
    <t>Sheet piling of iron or steel, whether or not drilled, punched or made from assembled elements; welded angles, shapes and sections, of iron or steel</t>
  </si>
  <si>
    <t>7302</t>
  </si>
  <si>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</si>
  <si>
    <t>7303</t>
  </si>
  <si>
    <t>Tubes, pipes and hollow profiles, of cast iron</t>
  </si>
  <si>
    <t>7304</t>
  </si>
  <si>
    <t>Tubes, pipes and hollow profiles, seamless, of iron (other than cast iron) or steel</t>
  </si>
  <si>
    <t>7305</t>
  </si>
  <si>
    <t>Other tubes and pipes (for example, welded, riveted or similarly closed), having circular cross-sections, the external diameter of which exceeds 406.4 mm, of iron or steel</t>
  </si>
  <si>
    <t>7306</t>
  </si>
  <si>
    <t>Other tubes, pipes and hollow profiles (for example, open seam or welded, riveted or similarly closed), of iron or steel</t>
  </si>
  <si>
    <t>7307</t>
  </si>
  <si>
    <t>Tube or pipe fittings (for example couplings, elbows, sleeves), of iron or steel</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</si>
  <si>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</si>
  <si>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</si>
  <si>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7309</t>
  </si>
  <si>
    <t>Reservoirs, tanks, vats and similar containers for any material (other than compressed or liquefied gas), of iron or steel, of a capacity exceeding 300 L, whether or not lined or heat-insulated, but not fitted with mechanical or thermal equipment</t>
  </si>
  <si>
    <t>7310</t>
  </si>
  <si>
    <t>Tanks, casks, drums, cans, boxes and similar containers, for any material (other than compressed or liquefied gas), of iron or steel, of a capacity not exceeding 300 L, whether or not lined or heat-insulated, but not fitted with mechanical or thermal equipment</t>
  </si>
  <si>
    <t>7311</t>
  </si>
  <si>
    <t>Containers for compressed or liquefied gas, of iron or steel</t>
  </si>
  <si>
    <t>7312</t>
  </si>
  <si>
    <t>Stranded wire, ropes, cables, plaited bands, slings and the like, of iron or steel, not electrically insulated</t>
  </si>
  <si>
    <t>7313</t>
  </si>
  <si>
    <t>Barbed wire of iron or steel; twisted hoop or single flat wire, barbed or not, and loosely twisted double wire, of a kind used for fencing, of iron or steel</t>
  </si>
  <si>
    <t>7314</t>
  </si>
  <si>
    <t>Cloth (including endless bands), grill, netting and fencing, of iron or steel wire; expanded metal of iron or steel</t>
  </si>
  <si>
    <t>7315</t>
  </si>
  <si>
    <t>Chain and parts thereof, of iron or steel</t>
  </si>
  <si>
    <t>7316</t>
  </si>
  <si>
    <t>Anchors, grapnels and parts thereof, of iron or steel</t>
  </si>
  <si>
    <t>7317</t>
  </si>
  <si>
    <t>Nails, tacks, drawing pins, corrugated nails, staples (other than those of heading 8305) and similar articles, of iron or steel, whether or not with heads of other material, but excluding such articles with heads of copper</t>
  </si>
  <si>
    <t>7318</t>
  </si>
  <si>
    <t>Screws, bolts, nuts, coach screws, screw hooks, rivets, cotters, cotter-pins, washers (including spring washers) and similar articles, of iron or steel</t>
  </si>
  <si>
    <t>7319</t>
  </si>
  <si>
    <t>Sewing needles, knitting needles, bodkins, crochet hooks, embroidery stilettos and similar articles, for use in the hand, of iron or steel; safety pins and other pins of iron or steel, not elsewhere specified or included</t>
  </si>
  <si>
    <t>7320</t>
  </si>
  <si>
    <t>Springs and leaves for springs, of iron or steel</t>
  </si>
  <si>
    <t>7321</t>
  </si>
  <si>
    <t>Stoves, ranges, grates, cookers (including those with subsidiary boilers for central heating), barbecues, braziers, gas-rings, plate warmers and similar non-electric domestic appliances, and parts thereof, of iron or steel</t>
  </si>
  <si>
    <t>7322</t>
  </si>
  <si>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</si>
  <si>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</si>
  <si>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t>
  </si>
  <si>
    <t>7324</t>
  </si>
  <si>
    <t>Sanitary ware and parts thereof, of iron or steel</t>
  </si>
  <si>
    <t>7325</t>
  </si>
  <si>
    <t>Other cast articles of iron or steel</t>
  </si>
  <si>
    <t>7326</t>
  </si>
  <si>
    <t>Other articles of iron or steel</t>
  </si>
  <si>
    <t>7403</t>
  </si>
  <si>
    <t>Refined copper and copper alloys, unwrought</t>
  </si>
  <si>
    <t>7404</t>
  </si>
  <si>
    <t>Copper waste and scrap</t>
  </si>
  <si>
    <t>7407</t>
  </si>
  <si>
    <t>Copper bars, rods and profiles</t>
  </si>
  <si>
    <t>7408</t>
  </si>
  <si>
    <t>Copper wire</t>
  </si>
  <si>
    <t>7409</t>
  </si>
  <si>
    <t>Copper plates, sheets and strip, of a thickness exceeding 0.15 mm</t>
  </si>
  <si>
    <t>7410</t>
  </si>
  <si>
    <t>Copper foil (whether or not printed or backed with paper, paperboard, plastics or similar backing materials) of a thickness (excluding any backing) not exceeding 0.15 mm</t>
  </si>
  <si>
    <t>7411</t>
  </si>
  <si>
    <t>Copper tubes and pipes</t>
  </si>
  <si>
    <t>7412</t>
  </si>
  <si>
    <t>Copper tube or pipe fittings (for example, couplings, elbows, sleeves)</t>
  </si>
  <si>
    <t>7413</t>
  </si>
  <si>
    <t>Stranded wire, cables, plaited bands and the like, of copper, not electrically insulated</t>
  </si>
  <si>
    <t>7415</t>
  </si>
  <si>
    <t>Nails, tacks, drawing pins, staples (other than those of heading 8305) and similar articles, of copper or of iron or steel with heads of copper; screws, bolts, nuts, screw hooks, rivets, cotters, cotter-pins, washers (including spring washers) and similar articles, of copper</t>
  </si>
  <si>
    <t>7418</t>
  </si>
  <si>
    <t>Table, kitchen or other household articles and parts thereof, of copper; pot scourers and scouring or polishing pads, gloves and the like, of copper; sanitary ware and parts thereof, of copper</t>
  </si>
  <si>
    <t>7419</t>
  </si>
  <si>
    <t>Other articles of copper</t>
  </si>
  <si>
    <t>7505</t>
  </si>
  <si>
    <t>Nickel bars, rods, profiles and wire</t>
  </si>
  <si>
    <t>7506</t>
  </si>
  <si>
    <t>Nickel plates, sheets, strip and foil</t>
  </si>
  <si>
    <t>7507</t>
  </si>
  <si>
    <t>Nickel tubes, pipes and tube or pipe fittings (for example, couplings, elbows, sleeves)</t>
  </si>
  <si>
    <t>7508</t>
  </si>
  <si>
    <t>Other articles of nickel</t>
  </si>
  <si>
    <t>7601</t>
  </si>
  <si>
    <t>Unwrought aluminium</t>
  </si>
  <si>
    <t>7602</t>
  </si>
  <si>
    <t>Aluminium waste and scrap</t>
  </si>
  <si>
    <t>7604</t>
  </si>
  <si>
    <t>Aluminium bars, rods and profiles</t>
  </si>
  <si>
    <t>7605</t>
  </si>
  <si>
    <t>Aluminium wire</t>
  </si>
  <si>
    <t>7606</t>
  </si>
  <si>
    <t>Aluminium plates, sheets and strip, of a thickness exceeding 0.2 mm</t>
  </si>
  <si>
    <t>7607</t>
  </si>
  <si>
    <t>Aluminium foil (whether or not printed or backed with paper, paperboard, plastics or similar backing materials) of a thickness (excluding any backing) not exceeding 0.2 mm</t>
  </si>
  <si>
    <t>7608</t>
  </si>
  <si>
    <t>Aluminium tubes and pipes</t>
  </si>
  <si>
    <t>7609</t>
  </si>
  <si>
    <t>Aluminium tube or pipe fittings (for example, couplings, elbows, sleeves)</t>
  </si>
  <si>
    <t>7610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</si>
  <si>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</si>
  <si>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7611</t>
  </si>
  <si>
    <t>Aluminium reservoirs, tanks, vats and similar containers, for any material (other than compressed or liquefied gas), of a capacity exceeding 300 L, whether or not lined or heat-insulated, but not fitted with mechanical or thermal equipment</t>
  </si>
  <si>
    <t>7612</t>
  </si>
  <si>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</si>
  <si>
    <t>7614</t>
  </si>
  <si>
    <t>Stranded wire, cables, plaited bands and the like, of aluminium, not electrically insulated</t>
  </si>
  <si>
    <t>7615</t>
  </si>
  <si>
    <t>Table, kitchen or other household articles and parts thereof, of aluminium; pot scourers and scouring or polishing pads, gloves and the like, of aluminium; sanitary ware and parts thereof, of aluminium</t>
  </si>
  <si>
    <t>7616</t>
  </si>
  <si>
    <t>Other articles of aluminium:</t>
  </si>
  <si>
    <t>7801</t>
  </si>
  <si>
    <t>Unwrought lead</t>
  </si>
  <si>
    <t>7804</t>
  </si>
  <si>
    <t>Lead plates, sheets, strip and foil; lead powders and flakes:</t>
  </si>
  <si>
    <t>7901</t>
  </si>
  <si>
    <t>Unwrought zinc</t>
  </si>
  <si>
    <t>7902</t>
  </si>
  <si>
    <t>Zinc waste and scrap</t>
  </si>
  <si>
    <t>7903</t>
  </si>
  <si>
    <t>Zinc dust, powders and flakes</t>
  </si>
  <si>
    <t>7904</t>
  </si>
  <si>
    <t>Zinc bars, rods, profiles and wire</t>
  </si>
  <si>
    <t>7905</t>
  </si>
  <si>
    <t>Zinc plates, sheets, strip and foil</t>
  </si>
  <si>
    <t>7907</t>
  </si>
  <si>
    <t>Other articles of zinc</t>
  </si>
  <si>
    <t>8003</t>
  </si>
  <si>
    <t>Tin bars, rods, profiles and wire</t>
  </si>
  <si>
    <t>8007</t>
  </si>
  <si>
    <t>Other articles of tin</t>
  </si>
  <si>
    <t>8101</t>
  </si>
  <si>
    <t>Tungsten (wolfram) and articles thereof, including waste and scrap</t>
  </si>
  <si>
    <t>8102</t>
  </si>
  <si>
    <t>Molybdenum and articles thereof, including waste and scrap</t>
  </si>
  <si>
    <t>8104</t>
  </si>
  <si>
    <t>Magnesium and articles thereof, including waste and scrap</t>
  </si>
  <si>
    <t>8108</t>
  </si>
  <si>
    <t>Titanium and articles thereof, including waste and scrap</t>
  </si>
  <si>
    <t>8112</t>
  </si>
  <si>
    <t>Beryllium, chromium, germanium, vanadium, gallium, hafnium, indium, niobium (columbium), rhenium and thallium, and articles of these metals, including waste and scrap</t>
  </si>
  <si>
    <t>8201</t>
  </si>
  <si>
    <t>Hand tools, the following: spades, shovels, mattocks, picks, hoes, forks and rakes; axes, bill hooks and similar hewing tools; secateurs and pruners of any kind: scythes, sickles, hay knives, hedge shears, timber wedges and other tools of a kind used in agriculture, horticulture or forestry</t>
  </si>
  <si>
    <t>8202</t>
  </si>
  <si>
    <t>Hand saws; blades for saws of all kinds (including slitting, slotting or toothless saw blades)</t>
  </si>
  <si>
    <t>8203</t>
  </si>
  <si>
    <t>Files, rasps, pliers (including cutting pliers), pincers, tweezers, metal cutting shears, pipe-cutters, bolt croppers, perforating punches and similar hand tools</t>
  </si>
  <si>
    <t>8204</t>
  </si>
  <si>
    <t>Hand-operated spanners and wrenches (including torque meter wrenches but not including tap wrenches); interchangeable spanner sockets, with or without handles</t>
  </si>
  <si>
    <t>8205</t>
  </si>
  <si>
    <t>Hand tools (including glaziers' diamonds), not elsewhere specified or included; blow lamps; vices, clamps and the like, other than accessories for and parts of, machine tools; anvils; portable forges; hand or pedal-operated grinding wheels with frameworks</t>
  </si>
  <si>
    <t>8207</t>
  </si>
  <si>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</si>
  <si>
    <t>8210</t>
  </si>
  <si>
    <t>Hand-operated mechanical appliances, weighing 10 kg or less, used in the preparation, conditioning or serving of food or drink</t>
  </si>
  <si>
    <t>8211</t>
  </si>
  <si>
    <t>Knives with cutting blades, serrated or not (including pruning knives), other than knives of heading 8208, and blades therefor</t>
  </si>
  <si>
    <t>8212</t>
  </si>
  <si>
    <t>Razors and razor blades (including razor blade blanks in strips)</t>
  </si>
  <si>
    <t>8213</t>
  </si>
  <si>
    <t>Scissors, tailors' shears and similar shears, and blades therefor</t>
  </si>
  <si>
    <t>8215</t>
  </si>
  <si>
    <t>Spoons, forks, ladles, skimmers, cake-servers, fish-knives, butter-knives, sugar tongs and similar kitchen or tableware</t>
  </si>
  <si>
    <t>8301</t>
  </si>
  <si>
    <t>Padlocks and locks (key, combination or electrically operated), of base metal; clasps and frames with clasps, incorporating locks, of base metal; keys for any of the foregoing articles, of base metal</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</si>
  <si>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</si>
  <si>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</si>
  <si>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8303</t>
  </si>
  <si>
    <t>Armoured or reinforced safes, strong-boxes and doors and safe deposit lockers for strong-rooms, cash or deed boxes and the like, of base metal</t>
  </si>
  <si>
    <t>8304</t>
  </si>
  <si>
    <t>Filing cabinets, card-index cabinets, paper trays, paper rests, pen trays, office-stamp stands and similar office or desk equipment, of base metal, other than office furniture of 9403</t>
  </si>
  <si>
    <t>8305</t>
  </si>
  <si>
    <t>Fittings for loose-leaf binders or files, letter clips, letter corners, paper clips, indexing tags and similar office articles, of base metal; staples in strips (for example, for offices, upholstery, packaging), of base metal</t>
  </si>
  <si>
    <t>8306</t>
  </si>
  <si>
    <t>Bells, gongs and the like, non-electric, of base metal; statuettes and other ornaments, of base metal; photograph, picture or similar frames, of base metal; mirrors of base metal</t>
  </si>
  <si>
    <t>8307</t>
  </si>
  <si>
    <t>Flexible tubing of base metal, with or without fittings</t>
  </si>
  <si>
    <t>8308</t>
  </si>
  <si>
    <t>Clasps, frames with clasps, buckles, buckle-clasps, hooks, eyes, eyelets and the like, of base metal, of a kind used for clothing, footwear, awnings, handbags, travel goods or other made up articles; tubular or bifurcated rivets, of base metal; beads and spangles, of base metal</t>
  </si>
  <si>
    <t>8309</t>
  </si>
  <si>
    <t>Stoppers, caps and lids (including crown corks, screw caps and pouring stoppers), capsules for bottles, threaded bungs, bung covers, seals and other packing accessories, of base metal</t>
  </si>
  <si>
    <t>8310</t>
  </si>
  <si>
    <t>Sign-plates, name-plates, address-plates and similar plates, numbers, letters and other symbols, of base metal, excluding those of 9405</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</si>
  <si>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</si>
  <si>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</si>
  <si>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8404</t>
  </si>
  <si>
    <t>Auxiliary plant for use with boilers of 8402 or 8403 (for example, economisers, super-heaters, soot removers, gas recoverers); condensers for steam or other vapour power units</t>
  </si>
  <si>
    <t>8405</t>
  </si>
  <si>
    <t>Producer gas or water gas generators, with or without their purifiers; acetylene gas generators and similar water process gas generators, with or without their purifiers</t>
  </si>
  <si>
    <t>8407</t>
  </si>
  <si>
    <t>Spark-ignition reciprocating or rotary internal combustion piston engines</t>
  </si>
  <si>
    <t>8409</t>
  </si>
  <si>
    <t>Parts suitable for use solely or principally with the engines of 8407 or 8408</t>
  </si>
  <si>
    <t>8411</t>
  </si>
  <si>
    <t>Turbo-jets, turbo-propellers and other gas turbines</t>
  </si>
  <si>
    <t>8412</t>
  </si>
  <si>
    <t>Other engines and motors</t>
  </si>
  <si>
    <t>8413</t>
  </si>
  <si>
    <t>Pumps for liquids, whether or not fitted with a measuring device; liquid elevators</t>
  </si>
  <si>
    <t>8414</t>
  </si>
  <si>
    <t>Air or vacuum pumps, air or other gas compressors and fans; ventilating or recycling hoods incorporating a fan, whether or not fitted with filters</t>
  </si>
  <si>
    <t>8415</t>
  </si>
  <si>
    <t>Air conditioning machines, comprising a motor-driven fan and elements for changing the temperature and humidity, including those machines in which the humidity cannot be separately regulated</t>
  </si>
  <si>
    <t>8416</t>
  </si>
  <si>
    <t>Furnace burners for liquid fuel, for pulverised solid fuel or for gas; mechanical stokers, including their mechanical grates, mechanical ash dischargers and similar appliances</t>
  </si>
  <si>
    <t>8417</t>
  </si>
  <si>
    <t>Industrial or laboratory furnaces and ovens, including incinerators, non-electric</t>
  </si>
  <si>
    <t>8418</t>
  </si>
  <si>
    <t>Refrigerators, freezers and other refrigerating or freezing equipment, electric or other; heat pumps other than air conditioning machines of 8415</t>
  </si>
  <si>
    <t>8419</t>
  </si>
  <si>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</si>
  <si>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8420</t>
  </si>
  <si>
    <t>Calendering or other rolling machines, other than for metals or glass, and cylinders therefor</t>
  </si>
  <si>
    <t>8421</t>
  </si>
  <si>
    <t>Centrifuges, including centrifugal dryers; filtering or purifying machinery and apparatus, for liquids or gases</t>
  </si>
  <si>
    <t>8422</t>
  </si>
  <si>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</si>
  <si>
    <t>8423</t>
  </si>
  <si>
    <t>Weighing machinery (excluding balances of a sensitivity of 5 cg or better), including weight operated counting or checking machines; weighing machine weights of all kinds</t>
  </si>
  <si>
    <t>8424</t>
  </si>
  <si>
    <t>Mechanical appliances (whether or not hand-operated) for projecting, dispersing or spraying liquids or powders; fire extinguishers, whether or not charged; spray guns and similar appliances; steam or sand blasting machines and similar jet projecting machines</t>
  </si>
  <si>
    <t>8425</t>
  </si>
  <si>
    <t>Pulley tackle and hoists other than skip hoists; winches and capstans; jacks</t>
  </si>
  <si>
    <t>8426</t>
  </si>
  <si>
    <t>Ships' derricks; cranes, including cable cranes; mobile lifting frames, straddle carriers and works trucks fitted with a crane</t>
  </si>
  <si>
    <t>8427</t>
  </si>
  <si>
    <t>Fork-lift trucks; other works trucks fitted with lifting or handling equipment</t>
  </si>
  <si>
    <t>8428</t>
  </si>
  <si>
    <t>Other lifting, handling, loading or unloading machinery (for example, lifts, escalators, conveyors, teleferics)</t>
  </si>
  <si>
    <t>8430</t>
  </si>
  <si>
    <t>Other moving, grading, levelling, scraping, excavating, tamping, compacting, extracting or boring machinery, for earth, minerals or ores; pile-drivers and pile-extractors; snow-ploughs and snow-blowers</t>
  </si>
  <si>
    <t>8431</t>
  </si>
  <si>
    <t>Parts suitable for use solely or principally with the machinery of 8425 to 8430</t>
  </si>
  <si>
    <t>8432</t>
  </si>
  <si>
    <t>Agricultural, horticultural or forestry machinery for soil preparation or cultivation; lawn or sports-ground rollers</t>
  </si>
  <si>
    <t>8433</t>
  </si>
  <si>
    <t>Harvesting or threshing machinery, including straw or fodder balers; grass or hay mowers; machines for cleaning, sorting or grading eggs, fruit or other agricultural produce, other than machinery of 8437</t>
  </si>
  <si>
    <t>8434</t>
  </si>
  <si>
    <t>Milking machines and dairy machinery</t>
  </si>
  <si>
    <t>8436</t>
  </si>
  <si>
    <t>Other agricultural, horticultural, forestry, poultry-keeping or bee-keeping machinery, including germination plant fitted with mechanical or thermal equipment; poultry incubators and brooders</t>
  </si>
  <si>
    <t>8437</t>
  </si>
  <si>
    <t>Machines for cleaning, sorting or grading seed, grain or dried leguminous vegetables; machinery used in the milling industry or for the working of cereals or dried leguminous vegetables, other than farm-type machinery</t>
  </si>
  <si>
    <t>8438</t>
  </si>
  <si>
    <t>Machinery, not specified or included elsewhere in this chapter, for the industrial preparation or manufacture of food or drink, other than machinery for the extraction or preparation of animal or fixed vegetable fats or oils</t>
  </si>
  <si>
    <t>8439</t>
  </si>
  <si>
    <t>Machinery for making pulp of fibrous cellulosic material or for making or finishing paper or paperboard</t>
  </si>
  <si>
    <t>8441</t>
  </si>
  <si>
    <t>Other machinery for making up paper pulp, paper or paperboard, including cutting machines of all kinds</t>
  </si>
  <si>
    <t>8442</t>
  </si>
  <si>
    <t>Machinery, apparatus and equipment (other than the machine-tools of 8456 to 8465) for preparing or making plates, cylinders or other printing components; plates, cylinders and other printing components; plates, cylinders and lithographic stones, prepared for printing purposes (for example, planed, grained or polished)</t>
  </si>
  <si>
    <t>8443</t>
  </si>
  <si>
    <t>Printing machinery used for printing by means of plates, cylinders and other printing components of 8442; other printers, copying machines and facsimile machines, whether or not combined; parts and accessories thereof</t>
  </si>
  <si>
    <t>8448</t>
  </si>
  <si>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</si>
  <si>
    <t>8450</t>
  </si>
  <si>
    <t>Household or laundry-type washing machines, including machines which both wash and dry</t>
  </si>
  <si>
    <t>8455</t>
  </si>
  <si>
    <t>Metal-rolling mills and rolls therefor</t>
  </si>
  <si>
    <t>8456</t>
  </si>
  <si>
    <t>Machine-tools for working any material by removal of material, by laser or other light or photon beam, ultra-sonic, electro-discharge, electro-chemical, electron beam, ionic-beam or plasma arc processes; water-jet cutting machines</t>
  </si>
  <si>
    <t>8457</t>
  </si>
  <si>
    <t>Machining centres, unit construction machines (single station) and multi- station transfer machines, for working metal</t>
  </si>
  <si>
    <t>8459</t>
  </si>
  <si>
    <t>Machine-tools (including way-type unit head machines) for drilling, boring, milling, threading or tapping by removing metal, other than lathes (including turning centres) of 8458</t>
  </si>
  <si>
    <t>8460</t>
  </si>
  <si>
    <t>Machine-tools for deburring, sharpening, grinding, honing, lapping, polishing or otherwise finishing metal or cermets by means of grinding stones, abrasives or polishing products, other than gear cutting, gear grinding or gear finishing machines of 8461</t>
  </si>
  <si>
    <t>8461</t>
  </si>
  <si>
    <t>Machine-tools for planing, shaping, slotting, broaching, gear cutting, gear grinding or gear finishing, sawing, cutting-off and other machine-tools working by removing metal or cermets, not elsewhere specified or included</t>
  </si>
  <si>
    <t>8462</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</si>
  <si>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t>
  </si>
  <si>
    <t>8465</t>
  </si>
  <si>
    <t>Machine-tools (including machines for nailing, stapling, glueing or otherwise assembling) for working wood, cork, bone, hard rubber, hard plastics or similar hard materials</t>
  </si>
  <si>
    <t>8466</t>
  </si>
  <si>
    <t>Parts and accessories suitable for use solely or principally with the machines of 8456 to 8465, including work or tool holders, self-opening dieheads, dividing heads and other special attachments for machine-tools; tool holders for any type of tool for working in the hand</t>
  </si>
  <si>
    <t>8467</t>
  </si>
  <si>
    <t>Tools for working in the hand, pneumatic, hydraulic or with self-contained electric or non-electric motor</t>
  </si>
  <si>
    <t>8468</t>
  </si>
  <si>
    <t>Machinery and apparatus for soldering, brazing or welding, whether or not capable of cutting, other than those of 8515; gas-operated surface tempering machines and appliances</t>
  </si>
  <si>
    <t>8470</t>
  </si>
  <si>
    <t>Calculating machines and pocket-size data recording, reproducing and displaying machines with calculating functions; accounting machines, postage-franking machines, ticket-issuing machines and similar machines, incorporating a calculating device; cash registers</t>
  </si>
  <si>
    <t>8471</t>
  </si>
  <si>
    <t>Automatic data processing machines and units thereof; magnetic or optical readers, machines for transcribing data onto data media in coded form and machines for processing such data, not elsewhere specified or included</t>
  </si>
  <si>
    <t>8472</t>
  </si>
  <si>
    <t>Other office machines (for example, hectograph or stencil duplicating machines, addressing machines, automatic banknote dispensers, coin-sorting machines, coin-counting or wrapping machines, pencil-sharpening machines, perforating or stapling machines)</t>
  </si>
  <si>
    <t>8473</t>
  </si>
  <si>
    <t>Parts and accessories (other than covers, carrying cases and the like) suitable for use solely or principally with machines of 8469 to 8472</t>
  </si>
  <si>
    <t>8474</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</si>
  <si>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</si>
  <si>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8477</t>
  </si>
  <si>
    <t>Machinery for working rubber or plastics or for the manufacture of products from these materials, not specified or included elsewhere in this Chapter</t>
  </si>
  <si>
    <t>8478</t>
  </si>
  <si>
    <t>Machinery for preparing or making up tobacco, not specified or included elsewhere in this Chapter</t>
  </si>
  <si>
    <t>8479</t>
  </si>
  <si>
    <t>Machines and mechanical appliances having individual functions, not specified or included elsewhere in this Chapter</t>
  </si>
  <si>
    <t>8480</t>
  </si>
  <si>
    <t>Moulding boxes for metal foundry; mould bases; moulding patterns; moulds for metal (other than ingot moulds), metal carbides, glass, mineral materials, rubber or plastics</t>
  </si>
  <si>
    <t>8481</t>
  </si>
  <si>
    <t>Taps, cocks, valves and similar appliances for pipes, boiler shells, tanks, vats or the like, including pressure-reducing valves and thermostatically controlled valves</t>
  </si>
  <si>
    <t>8482</t>
  </si>
  <si>
    <t>Ball or roller bearings</t>
  </si>
  <si>
    <t>8483</t>
  </si>
  <si>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</si>
  <si>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</si>
  <si>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</si>
  <si>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8486</t>
  </si>
  <si>
    <t>Machines and apparatus of a kind used solely or principally for the manufacture of semiconductor boules or wafers, semiconductor devices, electronic integrated circuits or flat panel displays; machines and appartus specified in Note 9 (c) to this Chapter; parts and accessories</t>
  </si>
  <si>
    <t>8487</t>
  </si>
  <si>
    <t>Machinery parts, not containing electrical connectors, insulators, coils, contacts or other electrical features, not specified or included elsewhere in this Chapter</t>
  </si>
  <si>
    <t>8501</t>
  </si>
  <si>
    <t>Electric motors and generators (excluding generating sets)</t>
  </si>
  <si>
    <t>8502</t>
  </si>
  <si>
    <t>Electric generating sets and rotary converters</t>
  </si>
  <si>
    <t>8503</t>
  </si>
  <si>
    <t>Parts suitable for use solely or principally with the machines of 8501 or 8502</t>
  </si>
  <si>
    <t>8504</t>
  </si>
  <si>
    <t>Electrical transformers, static converters (for example, rectifiers) and inductors</t>
  </si>
  <si>
    <t>8505</t>
  </si>
  <si>
    <t>Electro-magnets; permanent magnets and articles intended to become permanent magnets after magnetisation; electro-magnetic or permanent magnet chucks, clamps and similar holding devices; electro-magnetic couplings, clutches and brakes; electro-magnetic lifting heads:</t>
  </si>
  <si>
    <t>8507</t>
  </si>
  <si>
    <t>Electric accumulators, including separators therefor, whether or not rectangular (including square)</t>
  </si>
  <si>
    <t>8508</t>
  </si>
  <si>
    <t>Vacuum cleaners</t>
  </si>
  <si>
    <t>8509</t>
  </si>
  <si>
    <t>Electro-mechanical domestic appliances, with self-contained electric motor, other than vacuum cleaners of 8508</t>
  </si>
  <si>
    <t>8511</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</si>
  <si>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</si>
  <si>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8512</t>
  </si>
  <si>
    <t>Electrical lighting or signalling equipment (excluding articles of 8539), windscreen wipers, defrosters and demisters, of a kind used for cycles or motor vehicles</t>
  </si>
  <si>
    <t>8513</t>
  </si>
  <si>
    <t>Portable electric lamps designed to function by their own source of energy (for example, dry batteries, accumulators, magnetos), other than lighting equipment of 8512</t>
  </si>
  <si>
    <t>8514</t>
  </si>
  <si>
    <t>Industrial or laboratory electric furnaces and ovens (including those functioning by induction or dielectric loss); other industrial or laboratory equipment for the heat treatment of materials by induction or dielectric loss</t>
  </si>
  <si>
    <t>8515</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</si>
  <si>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</si>
  <si>
    <t>8516</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</si>
  <si>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</si>
  <si>
    <t>8517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</si>
  <si>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</si>
  <si>
    <t>8518</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</si>
  <si>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</si>
  <si>
    <t>8523</t>
  </si>
  <si>
    <t>Discs, tapes, solid-state non-volatile storage devices, smart cards and other media for the recording of sound or of other phenomena, whether or not recorded, including matrices and masters for the production of discs, but excluding products of Chapter 37</t>
  </si>
  <si>
    <t>8525</t>
  </si>
  <si>
    <t>Transmission apparatus for radio-broadcasting or television, whether or not incorporating reception apparatus or sound recording or reproducing apparatus; television cameras, digital cameras and video camera recorders</t>
  </si>
  <si>
    <t>8527</t>
  </si>
  <si>
    <t>Reception apparatus for radio-broadcasting, whether or not combined, in the same housing, with sound recording or reproducing apparatus or a clock</t>
  </si>
  <si>
    <t>8528</t>
  </si>
  <si>
    <t>Monitors and projectors, not incorporating television reception apparatus; reception apparatus for television, whether or not incorporating radio-broadcast receivers or sound or video recording or reproducing apparatus</t>
  </si>
  <si>
    <t>8530</t>
  </si>
  <si>
    <t>Electrical signalling, safety or traffic control equipment for railways, tramways, roads, inland waterways, parking facilities, port installations or airfields (other than those of 8608)</t>
  </si>
  <si>
    <t>8531</t>
  </si>
  <si>
    <t>Electric sound or visual signalling apparatus (for example, bells, sirens, indicator panels, burglar or fire alarms), other than those of 8512 or 8530</t>
  </si>
  <si>
    <t>8534</t>
  </si>
  <si>
    <t>Printed circuits</t>
  </si>
  <si>
    <t>8535</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</si>
  <si>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</si>
  <si>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8536</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</si>
  <si>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</si>
  <si>
    <t>8537</t>
  </si>
  <si>
    <t>Boards, panels, consoles, desks, cabinets and other bases, equipped with two or more apparatus of 8535 or 8536, for electric control or the distribution of electricity, including those incorporating instruments or apparatus of Chapter 90, and numerical control apparatus, other than switching apparatus of 8517</t>
  </si>
  <si>
    <t>8538</t>
  </si>
  <si>
    <t>Parts suitable for use solely or principally with the apparatus of 8535, 8536 or 8537</t>
  </si>
  <si>
    <t>8539</t>
  </si>
  <si>
    <t>Electric filament or discharge lamps, including sealed beam lamp units and ultra-violet or infra red lamps; arc-lamps</t>
  </si>
  <si>
    <t>8540</t>
  </si>
  <si>
    <t>Thermionic, cold cathode or photo-cathode valves and tubes (for example, vacuum or vapour or gas filled valves and tubes, mercury arc rectifying valves and tubes, cathode-ray tubes, television camera tubes)</t>
  </si>
  <si>
    <t>8541</t>
  </si>
  <si>
    <t>Diodes, transistors and similar semi-conductor devices; photosensitive semi-conductor devices, including photovoltaic cells whether or not assembled in modules or made up into panels; light emitting diodes; mounted piezo-electric crystals</t>
  </si>
  <si>
    <t>8542</t>
  </si>
  <si>
    <t>Electronic integrated circuits</t>
  </si>
  <si>
    <t>8543</t>
  </si>
  <si>
    <t>Electrical machines and apparatus, having individual functions, not specified or included elsewhere in this Chapter</t>
  </si>
  <si>
    <t>8544</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</si>
  <si>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</si>
  <si>
    <t>8545</t>
  </si>
  <si>
    <t>Carbon electrodes, carbon brushes, lamp carbons, battery carbons and other articles of graphite or other carbon, with or without metal, of a kind used for electrical purposes</t>
  </si>
  <si>
    <t>8546</t>
  </si>
  <si>
    <t>Electrical insulators of any material</t>
  </si>
  <si>
    <t>8547</t>
  </si>
  <si>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</si>
  <si>
    <t>8606</t>
  </si>
  <si>
    <t>Railway or tramway goods vans and wagons, not self-propelled</t>
  </si>
  <si>
    <t>8607</t>
  </si>
  <si>
    <t>Parts of railway or tramway locomotives or rolling stock</t>
  </si>
  <si>
    <t>8608</t>
  </si>
  <si>
    <t>Railway or tramway track fixtures and fittings; mechanical (including electro-mechanical) signalling, safety or traffic control equipment for railways, tramways, roads, inland waterways, parking facilities, port installations or airfields; parts of the foregoing</t>
  </si>
  <si>
    <t>8609</t>
  </si>
  <si>
    <t>Containers (including containers for the transport of fluids) specially designed and equipped for carriage by one or more modes of transport</t>
  </si>
  <si>
    <t>8701</t>
  </si>
  <si>
    <t>Tractors (other than tractors of 8709)</t>
  </si>
  <si>
    <t>8702</t>
  </si>
  <si>
    <t>Motor vehicles for the transport of ten or more persons, including the driver</t>
  </si>
  <si>
    <t>8703</t>
  </si>
  <si>
    <t>Motor cars and other motor vehicles principally designed for the transport of persons (other than those of 8702), including station wagons and racing cars</t>
  </si>
  <si>
    <t>8704</t>
  </si>
  <si>
    <t>Motor vehicles for the transport of goods</t>
  </si>
  <si>
    <t>8705</t>
  </si>
  <si>
    <t>Special purpose motor vehicles, other than those principally designed for the transport of persons or goods (for example, breakdown lorries, crane lorries, fire fighting vehicles, concrete-mixer lorries, road sweeper lorries, spraying lorries, mobile radiological units)</t>
  </si>
  <si>
    <t>8706</t>
  </si>
  <si>
    <t>Chassis fitted with engines, for the motor vehicles of 8701 to 8705</t>
  </si>
  <si>
    <t>8707</t>
  </si>
  <si>
    <t>Bodies (including cabs), for the motor vehicles of 8701 to 8705</t>
  </si>
  <si>
    <t>8708</t>
  </si>
  <si>
    <t>Parts and accessories of the motor vehicles of 8701 to 8705</t>
  </si>
  <si>
    <t>8709</t>
  </si>
  <si>
    <t>Works trucks, self-propelled, not fitted with lifting or handling equipment, the type used in factories, warehouses, dock areas or airports for short distance transport of goods; tractors of the type used on railway station platforms; parts of the foregoing vehicles</t>
  </si>
  <si>
    <t>8711</t>
  </si>
  <si>
    <t>Motorcycles (including mopeds) and cycles fitted with an auxiliary motor, with or without side-cars; side-cars</t>
  </si>
  <si>
    <t>8713</t>
  </si>
  <si>
    <t>Carriages for disabled persons, whether or not motorised or otherwise mechanically propelled</t>
  </si>
  <si>
    <t>8714</t>
  </si>
  <si>
    <t>Parts and accessories of vehicles of 8711 to 8713</t>
  </si>
  <si>
    <t>8716</t>
  </si>
  <si>
    <t>Trailers and semi-trailers; other vehicles, not mechanically propelled; parts thereof</t>
  </si>
  <si>
    <t>8803</t>
  </si>
  <si>
    <t>Parts of goods of 8801 or 8802</t>
  </si>
  <si>
    <t>8901</t>
  </si>
  <si>
    <t>Cruise ships, excursion boats, ferry-boats, cargo ships, barges and similar vessels for the transport of persons or goods</t>
  </si>
  <si>
    <t>8903</t>
  </si>
  <si>
    <t>Yachts and other vessels for pleasure or sports; rowing boats and canoes</t>
  </si>
  <si>
    <t>8905</t>
  </si>
  <si>
    <t>Light-vessels, fire-floats, dredgers, floating cranes, and other vessels the navigability of which is subsidiary to their main function; floating docks; floating or submersible drilling or production platforms</t>
  </si>
  <si>
    <t>8906</t>
  </si>
  <si>
    <t>Other vessels, including warships and lifeboats other than rowing boats</t>
  </si>
  <si>
    <t>8907</t>
  </si>
  <si>
    <t>Other floating structures (for example, rafts, tanks, coffer-dams, landing-stages, buoys and beacons)</t>
  </si>
  <si>
    <t>8908</t>
  </si>
  <si>
    <t>Vessels and other floating structures for breaking up</t>
  </si>
  <si>
    <t>9001</t>
  </si>
  <si>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</si>
  <si>
    <t>9002</t>
  </si>
  <si>
    <t>Lenses, prisms, mirrors and other optical elements, of any material, mounted, being parts of or fittings for instruments or apparatus, other than such elements of glass not optically worked</t>
  </si>
  <si>
    <t>9003</t>
  </si>
  <si>
    <t>Frames and mountings for spectacles, goggles or the like, and parts thereof</t>
  </si>
  <si>
    <t>9004</t>
  </si>
  <si>
    <t>Spectacles, goggles and the like, corrective, protective or other</t>
  </si>
  <si>
    <t>9006</t>
  </si>
  <si>
    <t>Photographic (other than cinematographic) cameras; photographic flash-light apparatus and flashbulbs other than discharge lamps of 8539</t>
  </si>
  <si>
    <t>9007</t>
  </si>
  <si>
    <t>Cinematographic cameras and projectors, whether or not incorporating sound recording or reproducing apparatus</t>
  </si>
  <si>
    <t>9010</t>
  </si>
  <si>
    <t>Apparatus and equipment for photographic (including cinematographic) laboratories, not specified or included elsewhere in this chapter; negatoscopes; projection screens</t>
  </si>
  <si>
    <t>9011</t>
  </si>
  <si>
    <t>Compound optical microscopes, including those for photomicrography, cine-photomicrography or micro-projection</t>
  </si>
  <si>
    <t>9013</t>
  </si>
  <si>
    <t>Liquid crystal devices not constituting articles provided for more specifically in other headings; lasers, other than laser diodes; other optical appliances and instruments, not specified or included elsewhere in this Chapter</t>
  </si>
  <si>
    <t>9015</t>
  </si>
  <si>
    <t>Surveying (including photogrammetrical surveying), hydrographic, oceanographic, hydrological, meteorological or geophysical instruments and appliances, excluding compasses; range-finders</t>
  </si>
  <si>
    <t>9018</t>
  </si>
  <si>
    <t>Instruments and appliances used in medical, surgical, dental or veterinary sciences, including scintigraphic apparatus, other electro-medical apparatus and sight-testing instruments</t>
  </si>
  <si>
    <t>9019</t>
  </si>
  <si>
    <t>Mechano-therapy appliances; massage apparatus; psychological aptitude-testing apparatus; ozone therapy, oxygen therapy, aerosol therapy, artificial respiration or other therapeutic respiration apparatus</t>
  </si>
  <si>
    <t>9022</t>
  </si>
  <si>
    <t>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t>
  </si>
  <si>
    <t>9023</t>
  </si>
  <si>
    <t>Instruments, apparatus and models, designed for demonstrational purposes (for example, in education or exhibitions), unsuitable for other uses</t>
  </si>
  <si>
    <t>9025</t>
  </si>
  <si>
    <t>Hydrometers and similar floating instruments, thermometers, pyrometers, barometers, hygrometers and psychrometers, recording or not, and any combination of these instruments</t>
  </si>
  <si>
    <t>9026</t>
  </si>
  <si>
    <t>Instruments and apparatus for measuring or checking the flow, level, pressure or other variables of liquids or gases (for example, flow meters, level gauges, manometers, heat meters), excluding instruments and apparatus of 9014, 9015, 9028 or 9032</t>
  </si>
  <si>
    <t>9027</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</si>
  <si>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</si>
  <si>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9029</t>
  </si>
  <si>
    <t>Revolution counters, production counters, taximeters, mileometers, pedometers and the like; speed indicators and tachometers, other than those of 9014 or 9015; stroboscopes</t>
  </si>
  <si>
    <t>9031</t>
  </si>
  <si>
    <t>Measuring or checking instruments, appliances and machines, not specified or included elsewhere in this Chapter; profile projectors</t>
  </si>
  <si>
    <t>9032</t>
  </si>
  <si>
    <t>Automatic regulating or controlling instruments and apparatus</t>
  </si>
  <si>
    <t>9033</t>
  </si>
  <si>
    <t>Parts and accessories (not specified or included elsewhere in this Chapter) for machines, appliances, instruments or apparatus of Chapter 90</t>
  </si>
  <si>
    <t>9105</t>
  </si>
  <si>
    <t>Other clocks</t>
  </si>
  <si>
    <t>9106</t>
  </si>
  <si>
    <t>Time of day recording apparatus and apparatus for measuring, recording or otherwise indicating intervals of time, with clock or watch movement or with synchronous motor (for example, time-registers, time-recorders)</t>
  </si>
  <si>
    <t>9107</t>
  </si>
  <si>
    <t>Time switches with clock or watch movement or with synchronous motor</t>
  </si>
  <si>
    <t>9114</t>
  </si>
  <si>
    <t>Other clock or watch parts</t>
  </si>
  <si>
    <t>9205</t>
  </si>
  <si>
    <t>Wind musical instruments (for example, keyboard pipe organs, accordions, clarenets, trumpets, bagpipes), other than fairground organs and mechanical street organs</t>
  </si>
  <si>
    <t>9401</t>
  </si>
  <si>
    <t>Seats (other than those of 9402), whether or not convertible into beds, and parts thereof</t>
  </si>
  <si>
    <t>9402</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</si>
  <si>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</si>
  <si>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9403</t>
  </si>
  <si>
    <t>Other furniture and parts thereof</t>
  </si>
  <si>
    <t>9404</t>
  </si>
  <si>
    <t>Mattress supports; articles of bedding and similar furnishing (for example, mattresses, quilts, eiderdowns, cushions, pouffes and pillows) fitted with springs or stuffed or internally fitted with any material or of cellular rubber or plastics, whether or not covered</t>
  </si>
  <si>
    <t>9405</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</si>
  <si>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</si>
  <si>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9406</t>
  </si>
  <si>
    <t>Prefabricated buildings</t>
  </si>
  <si>
    <t>9503</t>
  </si>
  <si>
    <t>Tricycles, scooters, pedal cars and similar wheeled toys; dolls' carriages; dolls; other toys; reduced-size (scale) models and similar recreational models, working or not; puzzles of all kinds</t>
  </si>
  <si>
    <t>9504</t>
  </si>
  <si>
    <t>Video game consoles and machines, articles for funfair, table or parlour games, including pin-tables, billiards, special tables for casino games and automatic bowling alley equipment</t>
  </si>
  <si>
    <t>9505</t>
  </si>
  <si>
    <t>Festive, carnival or other entertainment articles, including conjuring tricks and novelty jokes</t>
  </si>
  <si>
    <t>9506</t>
  </si>
  <si>
    <t>Articles and equipment for general physical exercise, gymnastics, athletics, other sports (including table-tennis) or outdoor games, not specified or included elsewhere in this Chapter; swimming pools and paddling pools</t>
  </si>
  <si>
    <t>9507</t>
  </si>
  <si>
    <t>Fishing rods, fish-hooks and other line fishing tackle; fish landing nets, butterfly nets and similar nets; decoy 'birds' (other than those of 9208 or 9705) and similar hunting or shooting requisites</t>
  </si>
  <si>
    <t>9508</t>
  </si>
  <si>
    <t>Roundabouts, swings, shooting galleries and other fairground amusements; travelling circuses and travelling menageries; travelling theatres</t>
  </si>
  <si>
    <t>9602</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</si>
  <si>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</si>
  <si>
    <t>9603</t>
  </si>
  <si>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</si>
  <si>
    <t>9607</t>
  </si>
  <si>
    <t>Slide fasteners and parts thereof</t>
  </si>
  <si>
    <t>9608</t>
  </si>
  <si>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</si>
  <si>
    <t>9609</t>
  </si>
  <si>
    <t>Pencils (other than pencils of 9608), crayons, pencil leads, pastels, drawing charcoals, writing or drawing chalks and tailors' chalks</t>
  </si>
  <si>
    <t>9612</t>
  </si>
  <si>
    <t>Typewriter or similar ribbons, inked or otherwise prepared for giving impressions, whether or not on spools or in cartridges; ink-pads, whether or not inked, with or without boxes</t>
  </si>
  <si>
    <t>9613</t>
  </si>
  <si>
    <t>Cigarette lighters and other lighters, whether or not mechanical or electrical, and parts thereof other than flints and wicks</t>
  </si>
  <si>
    <t>9614</t>
  </si>
  <si>
    <t>Smoking pipes (including pipe bowls) and cigar or cigarette holders, and parts thereof</t>
  </si>
  <si>
    <t>9615</t>
  </si>
  <si>
    <t>Combs, hair-slides and the like; hairpins, curling pins, curling grips, hair-curlers and the like, other than those of 8516, and parts thereof</t>
  </si>
  <si>
    <t>9616</t>
  </si>
  <si>
    <t>Scent sprays and similar toilet sprays, and mounts and heads therefor; powder-puffs and pads for the application of cosmetics or toilet preparations</t>
  </si>
  <si>
    <t>9618</t>
  </si>
  <si>
    <t>Tailors' dummies and other lay figures; automata and other animated displays used for shop window dressing</t>
  </si>
  <si>
    <t>9619</t>
  </si>
  <si>
    <t>Sanitary towels (pads) and tampons, napkins and napkin liners for babies and similar articles, of any material</t>
  </si>
  <si>
    <t>9701</t>
  </si>
  <si>
    <t>Paintings, drawings and pastels, executed entirely by hand, other than drawings of 4906 and other than hand-painted or hand-decorated manufactured articles; collages and similar decorative plaques</t>
  </si>
  <si>
    <t>9702</t>
  </si>
  <si>
    <t>Original engravings, prints and lithographs</t>
  </si>
  <si>
    <t>9703</t>
  </si>
  <si>
    <t>Original sculptures and statuary, in any material</t>
  </si>
  <si>
    <t>9801</t>
  </si>
  <si>
    <t>The personal effects and used household appliances bruoght into the country by the nationals residing abroad or the foreigners coming for the first time for residence in the country.</t>
  </si>
  <si>
    <t>9802</t>
  </si>
  <si>
    <t>Imports of the diplomatic corp, consulates, international organizations and the members of the diplomatic and concular corps accredited by the government.</t>
  </si>
  <si>
    <t>0203</t>
  </si>
  <si>
    <t>Meat of swine, fresh, chilled or frozen</t>
  </si>
  <si>
    <t>0206</t>
  </si>
  <si>
    <t>Edible offal of bovine animals, swine, sheep, goats, horses, asses, mules or hinnies, fresh, chilled or frozen</t>
  </si>
  <si>
    <t>0505</t>
  </si>
  <si>
    <t>Skins and other parts of birds, with their feathers or down, feathers and parts of feathers (whether or not with trimmed edges) and down, not further worked than cleaned, disinfected or treated for preservation; powder and waste of feathers or parts</t>
  </si>
  <si>
    <t>0510</t>
  </si>
  <si>
    <t>Ambergris, castoreum, civet and musk; cantharides; bile, whether or not dried; glands and other animal products used in the preparation of pharmaceutical products, fresh, chilled, frozen or otherwise provisionally preserved</t>
  </si>
  <si>
    <t>0511</t>
  </si>
  <si>
    <t>Animal products not elsewhere specified or included; dead animals of Chapter 1 or 3, unfit for human consumption.</t>
  </si>
  <si>
    <t>0603</t>
  </si>
  <si>
    <t>Cut flowers and flower buds of a kind suitable for bouquets or for ornamental purposes, fresh, dried, dyed, bleached, impregnated or otherwise prepared</t>
  </si>
  <si>
    <t>0706</t>
  </si>
  <si>
    <t>Carrots, turnips, salad beetroot, salsify, celeriac, radishes and similar edible roots, fresh or chilled</t>
  </si>
  <si>
    <t>0809</t>
  </si>
  <si>
    <t>Apricots, cherries, peaches (including nectarines), plums and sloes, fresh</t>
  </si>
  <si>
    <t>0812</t>
  </si>
  <si>
    <t>Fruit and nuts provisionally preserved (for example, by sulphur dioxide gas, in brine, in sulphur water or in other preservative solutions), but unsuitable in that state for immediate consumption</t>
  </si>
  <si>
    <t>0903</t>
  </si>
  <si>
    <t>Mate</t>
  </si>
  <si>
    <t>1203</t>
  </si>
  <si>
    <t>Copra</t>
  </si>
  <si>
    <t>1210</t>
  </si>
  <si>
    <t>Hop cones, fresh or dried, whether or not ground, powdered or in the form of pellets; lupulin</t>
  </si>
  <si>
    <t>1502</t>
  </si>
  <si>
    <t>Fats of bovine animals, sheep or goats, other than those of 1503</t>
  </si>
  <si>
    <t>1504</t>
  </si>
  <si>
    <t>Fats and oils and their fractions, of fish or marine mammals, whether or not refined, but not chemically modified</t>
  </si>
  <si>
    <t>1505</t>
  </si>
  <si>
    <t>Wool grease and fatty substances derived therefrom (including lanolin)</t>
  </si>
  <si>
    <t>1603</t>
  </si>
  <si>
    <t>Extracts and juices of meat, fish or crustaceans, molluscs or other aquatic invertebrates</t>
  </si>
  <si>
    <t>1801</t>
  </si>
  <si>
    <t>Cocoa beans, whole or broken, raw or roasted</t>
  </si>
  <si>
    <t>1804</t>
  </si>
  <si>
    <t>Cocoa butter, fat and oil</t>
  </si>
  <si>
    <t>1805</t>
  </si>
  <si>
    <t>Cocoa powder, not containing added sugar or other sweetening matter</t>
  </si>
  <si>
    <t>2003</t>
  </si>
  <si>
    <t>Mushrooms and truffles, prepared or preserved otherwise than by vinegar or acetic acid</t>
  </si>
  <si>
    <t>2203</t>
  </si>
  <si>
    <t>Beer made from malt</t>
  </si>
  <si>
    <t>2204</t>
  </si>
  <si>
    <t>Wine of fresh grapes, including fortified wines; grape must other than that of 2009</t>
  </si>
  <si>
    <t>2205</t>
  </si>
  <si>
    <t>Vermouth and other wine of fresh grapes flavoured with plants or aromatic substances</t>
  </si>
  <si>
    <t>2206</t>
  </si>
  <si>
    <t>Other fermented beverages (for example, cider, perry, mead); mixtures of fermented beverages and mixtures of fermented beverages and non-alcoholic beverages not elsewhere specified or included</t>
  </si>
  <si>
    <t>2208</t>
  </si>
  <si>
    <t>Undenatured ethyl alcohol of an alcoholic strength by volume of less than 80% vol; spirits, liqueurs and other spirituous beverages</t>
  </si>
  <si>
    <t>2401</t>
  </si>
  <si>
    <t>Unmanufactured tobacco; tobacco refuse</t>
  </si>
  <si>
    <t>2503</t>
  </si>
  <si>
    <t>Sulphur of all kinds, other than sublimed sulphur, precipitated sulphur and colloidal sulphur</t>
  </si>
  <si>
    <t>2506</t>
  </si>
  <si>
    <t>Quartz (other than natural sands); quartzite, whether or not roughly trimmed or merely cut, by sawing or otherwise, into blocks or slabs of a rectangular (including square) shape</t>
  </si>
  <si>
    <t>2509</t>
  </si>
  <si>
    <t>Chalk</t>
  </si>
  <si>
    <t>2511</t>
  </si>
  <si>
    <t>Natural barium sulphate (barytes); natural barium carbonate (witherite), whether or not calcined, other than barium oxide of 2816</t>
  </si>
  <si>
    <t>2512</t>
  </si>
  <si>
    <t>Siliceous fossil meals (for example, kieselguhr, tripolite and diatomite) and similar siliceous earths, whether or not calcined, of an apparent specific gravity of 1 or less</t>
  </si>
  <si>
    <t>2514</t>
  </si>
  <si>
    <t>Slate, whether or not roughly trimmed or merely cut, by sawing or otherwise, into blocks or slabs of a rectangular (including square) shape</t>
  </si>
  <si>
    <t>2516</t>
  </si>
  <si>
    <t>Granite, porphyry, basalt, sandstone and other monumental or building stone, whether or not roughly trimmed or merely cut, by sawing or otherwise, into blocks or slabs of a rectangular (including square) shape</t>
  </si>
  <si>
    <t>2519</t>
  </si>
  <si>
    <t>Natural magnesium carbonate (magnesite); fused magnesia; dead-burned (sintered) magnesia, whether or not containing small quantities of other oxides added before sintering; other magnesium oxide, whether or not pure</t>
  </si>
  <si>
    <t>2525</t>
  </si>
  <si>
    <t>Mica, including splittings; mica waste</t>
  </si>
  <si>
    <t>2526</t>
  </si>
  <si>
    <t>Natural steatite, whether or not roughly trimmed or merely cut, by sawing or otherwise, into blocks or slabs of a rectangular (including square) shape; talc</t>
  </si>
  <si>
    <t>2528</t>
  </si>
  <si>
    <t>Natural borates and concentrates thereof (whether or not calcined), but not including borates separated from natural brine; natural boric acid containing not more than 85% of boric acid calculated on the dry weight</t>
  </si>
  <si>
    <t>2529</t>
  </si>
  <si>
    <t>Feldspar; leucite; nepheline and nepheline syenite; fluorspar</t>
  </si>
  <si>
    <t>2603</t>
  </si>
  <si>
    <t>Copper ores and concentrates</t>
  </si>
  <si>
    <t>2608</t>
  </si>
  <si>
    <t>Zinc ores and concentrates</t>
  </si>
  <si>
    <t>2613</t>
  </si>
  <si>
    <t>Molybdenum ores and concentrates</t>
  </si>
  <si>
    <t>2703</t>
  </si>
  <si>
    <t>Peat (including peat litter), whether or not agglomerated</t>
  </si>
  <si>
    <t>2704</t>
  </si>
  <si>
    <t>Coke and semi-coke of coal, of lignite or of peat, whether or not agglomerated; retort carbon</t>
  </si>
  <si>
    <t>2708</t>
  </si>
  <si>
    <t>Pitch and pitch coke, obtained from coal tar or from other mineral tars</t>
  </si>
  <si>
    <t>2716</t>
  </si>
  <si>
    <t>Electrical energy</t>
  </si>
  <si>
    <t>2801</t>
  </si>
  <si>
    <t>Fluorine, chlorine, bromide and iodine</t>
  </si>
  <si>
    <t>2803</t>
  </si>
  <si>
    <t>Carbon (carbon blacks and other forms of carbon not elsewhere specified or included)</t>
  </si>
  <si>
    <t>2805</t>
  </si>
  <si>
    <t>Alkali or alkaline-earth metals; rare-earth metals, scandium and yttrium whether or not intermixed or interalloyed; mercury</t>
  </si>
  <si>
    <t>2819</t>
  </si>
  <si>
    <t>Chromium oxides and hydroxides</t>
  </si>
  <si>
    <t>2820</t>
  </si>
  <si>
    <t>Manganese oxides</t>
  </si>
  <si>
    <t>2823</t>
  </si>
  <si>
    <t>Titanium oxides</t>
  </si>
  <si>
    <t>2831</t>
  </si>
  <si>
    <t>Dithionites and sulphoxylates</t>
  </si>
  <si>
    <t>2840</t>
  </si>
  <si>
    <t>Borates; peroxoborates (perborates)</t>
  </si>
  <si>
    <t>2841</t>
  </si>
  <si>
    <t>Salts of oxometallic or peroxometallic acids</t>
  </si>
  <si>
    <t>2844</t>
  </si>
  <si>
    <t>Radioactive chemical elements and radioactive isotopes (including the fissile or fertile chemical elements and isotopes) and their compounds; mixtures and residues containing these products:</t>
  </si>
  <si>
    <t>2901</t>
  </si>
  <si>
    <t>Acyclic hydrocarbons</t>
  </si>
  <si>
    <t>2906</t>
  </si>
  <si>
    <t>Cyclic alcohols and their halogenated, sulphonated, nitrated or nitrosated derivatives</t>
  </si>
  <si>
    <t>2908</t>
  </si>
  <si>
    <t>Halogenated, sulphonated, nitrated or nitrosated derivatives of phenols or phenol-alcohols</t>
  </si>
  <si>
    <t>2914</t>
  </si>
  <si>
    <t>Ketones and quinones, whether or not with other oxygen function, and their halogenated, sulphonated, nitrated or nitrosated derivatives</t>
  </si>
  <si>
    <t>2919</t>
  </si>
  <si>
    <t>Phosphoric esters and their salts, including lactophosphates; their halogenated, sulphonated, nitrated or nitrosated derivatives</t>
  </si>
  <si>
    <t>2920</t>
  </si>
  <si>
    <t>Esters of other inorganic acids of non-metals (excluding esters of hydrogen halides) and their salts; their halogenated, sulphonated, nitrated or nitrosated derivatives</t>
  </si>
  <si>
    <t>2924</t>
  </si>
  <si>
    <t>Carboxyamide-function compounds; amide-function compounds of carbonic acid</t>
  </si>
  <si>
    <t>2932</t>
  </si>
  <si>
    <t>Heterocyclic compounds with oxygen hetero-atom(s) only</t>
  </si>
  <si>
    <t>2934</t>
  </si>
  <si>
    <t>Nucleic acids and their salts, whether or not chemically defined; other heterocyclic compounds</t>
  </si>
  <si>
    <t>2936</t>
  </si>
  <si>
    <t>Provitamins and vitamins, natural or reproduced by synthesis (including natural concentrates), derivatives thereof used primarily as vitamins, and intermixtures of the foregoing, whether or not in any solvent</t>
  </si>
  <si>
    <t>2937</t>
  </si>
  <si>
    <t>Hormones, prostaglandins, thromboxanes and leukotrienes, natural or reproduced by synthesis; derivatives and structural analogues thereof, including chain modified polypeptides, used primarily as hormones</t>
  </si>
  <si>
    <t>2940</t>
  </si>
  <si>
    <t>Sugars, chemically pure, other than sucrose, lactose, maltose, glucose and fructose; sugar ethers, sugar acetals and sugar esters, and their salts, other than products of 2937, 2938 or 2939</t>
  </si>
  <si>
    <t>3005</t>
  </si>
  <si>
    <t>Wadding, gauze, bandages and similar articles (for example, dressings, adhesive plasters, poultices), impregnated or coated with pharmaceutical substances or put up in forms or packings for retail sale for medical, surgical, dental or veterinary purposes</t>
  </si>
  <si>
    <t>3201</t>
  </si>
  <si>
    <t>Tanning extracts of vegetable origin; tannins and their salts, ethers, esters and other derivatives</t>
  </si>
  <si>
    <t>3203</t>
  </si>
  <si>
    <t>Colouring matter of vegetable or animal origin (including dyeing extracts but excluding animal black), whether or not chemically defined; preparations as specified in Note 3 to this Chapter based on colouring matter or vegetable or animal origin</t>
  </si>
  <si>
    <t>3406</t>
  </si>
  <si>
    <t>Candles, tapers and the like</t>
  </si>
  <si>
    <t>3407</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</si>
  <si>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</si>
  <si>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3504</t>
  </si>
  <si>
    <t>Peptones and their derivatives; other protein substances and their derivatives, not elsewhere specified or included; hide powder, whether or not chromed</t>
  </si>
  <si>
    <t>3604</t>
  </si>
  <si>
    <t>Fireworks, signalling flares, rain rockets, fog signals and other pyrotechnic articles</t>
  </si>
  <si>
    <t>3605</t>
  </si>
  <si>
    <t>Matches, other than pyrotechnic articles of 3604</t>
  </si>
  <si>
    <t>3701</t>
  </si>
  <si>
    <t>Photographic plates and film in the flat, sensitised, unexposed, of any material other than paper, paperboard or textiles; instant print film in the flat, sensitised, unexposed, whether or not in packs</t>
  </si>
  <si>
    <t>3703</t>
  </si>
  <si>
    <t>Photographic paper, paperboard and textiles, sensitised, unexposed</t>
  </si>
  <si>
    <t>3704</t>
  </si>
  <si>
    <t>Photographic plates, film, paper, paperboard and textiles, exposed but not developed</t>
  </si>
  <si>
    <t>3802</t>
  </si>
  <si>
    <t>Activated carbon; activated natural mineral products; animal black, including spent animal black</t>
  </si>
  <si>
    <t>3806</t>
  </si>
  <si>
    <t>Rosin and resin acids, and derivatives thereof; rosin spirit and rosin oils; run gums</t>
  </si>
  <si>
    <t>3818</t>
  </si>
  <si>
    <t>Chemical elements doped for use in electronics, in the form of discs, wafers or similar forms; chemical compounds doped for use in electronics</t>
  </si>
  <si>
    <t>3821</t>
  </si>
  <si>
    <t>Prepared culture media for the development or maintenance of micro-organisms (including viruses and the like) or of plant, human or animal cells</t>
  </si>
  <si>
    <t>4004</t>
  </si>
  <si>
    <t>Waste, parings and scrap of rubber (other than hard rubber) and powders and granules obtained therefrom</t>
  </si>
  <si>
    <t>4012</t>
  </si>
  <si>
    <t>Retreaded or used pneumatic tyres of rubber; solid or cushion tyres, tyre treads and tyre flaps, of rubber</t>
  </si>
  <si>
    <t>4013</t>
  </si>
  <si>
    <t>Inner tubes, of rubber</t>
  </si>
  <si>
    <t>4014</t>
  </si>
  <si>
    <t>Hygienic or pharmaceutical articles (including teats), of vulcanised rubber other than hard rubber, with or without fittings of hard rubber</t>
  </si>
  <si>
    <t>4103</t>
  </si>
  <si>
    <t>Other raw hides and skins (fresh, salted, dried, limed, pickled or otherwise preserved, but not tanned, parchment-dressed or further prepared), whether or not dehaired or split, other than those excluded by Note 1 (b) or 1 (c) to this Chapter</t>
  </si>
  <si>
    <t>4107</t>
  </si>
  <si>
    <t>Leather further prepared after tanning or crusting, including parchment-dressed leather, of bovine (including buffalo) or equine animals, without hair on, whether or not split, other than leather of 4114</t>
  </si>
  <si>
    <t>4114</t>
  </si>
  <si>
    <t>Chamois (including combination chamois) leather; patent leather and patent laminated leather; metallised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</si>
  <si>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</si>
  <si>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</si>
  <si>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4201</t>
  </si>
  <si>
    <t>Saddlery and harness for any animal (including traces, leads, knee pads, muzzles, saddle cloths, saddle bags, dog coats and the like), of any material</t>
  </si>
  <si>
    <t>4302</t>
  </si>
  <si>
    <t>Tanned or dressed furskins (including heads, tails, paws and other pieces or cuttings), unassembled, or assembled (without the addition of other materials) other than those of 4303</t>
  </si>
  <si>
    <t>4304</t>
  </si>
  <si>
    <t>Artificial fur and articles thereof</t>
  </si>
  <si>
    <t>4416</t>
  </si>
  <si>
    <t>Casks, barrels, vats, tubs and other coopers' products and parts thereof, of wood, including staves</t>
  </si>
  <si>
    <t>4501</t>
  </si>
  <si>
    <t>Natural cork, raw or simply prepared; waste cork; crushed, granulated or ground cork</t>
  </si>
  <si>
    <t>4703</t>
  </si>
  <si>
    <t>Chemical wood pulp, soda or sulphate, other than dissolving grades</t>
  </si>
  <si>
    <t>4801</t>
  </si>
  <si>
    <t>Newsprint, in rolls or sheets</t>
  </si>
  <si>
    <t>4812</t>
  </si>
  <si>
    <t>Filter blocks, slabs and plates, of paper pulp</t>
  </si>
  <si>
    <t>4813</t>
  </si>
  <si>
    <t>Cigarette paper, whether or not cut to size or in the form of booklets or tubes</t>
  </si>
  <si>
    <t>4903</t>
  </si>
  <si>
    <t>Children's picture, drawing or colouring books</t>
  </si>
  <si>
    <t>4904</t>
  </si>
  <si>
    <t>Music, printed or in manuscript, whether or not bound or illustrated</t>
  </si>
  <si>
    <t>4908</t>
  </si>
  <si>
    <t>Transfers (decalcomanias)</t>
  </si>
  <si>
    <t>5007</t>
  </si>
  <si>
    <t>Woven fabrics of silk or of silk waste</t>
  </si>
  <si>
    <t>5101</t>
  </si>
  <si>
    <t>Wool, not carded or combed</t>
  </si>
  <si>
    <t>5105</t>
  </si>
  <si>
    <t>Wool and fine or coarse animal hair, carded or combed (including combed wool in fragments)</t>
  </si>
  <si>
    <t>5106</t>
  </si>
  <si>
    <t>Yarn of carded wool, not put up for retail sale</t>
  </si>
  <si>
    <t>5111</t>
  </si>
  <si>
    <t>Woven fabrics of carded wool or of carded fine animal hair</t>
  </si>
  <si>
    <t>5112</t>
  </si>
  <si>
    <t>Woven fabrics of combed wool or of combed fine animal hair</t>
  </si>
  <si>
    <t>5201</t>
  </si>
  <si>
    <t>Cotton, not carded or combed</t>
  </si>
  <si>
    <t>5202</t>
  </si>
  <si>
    <t>Cotton waste (including yarn waste and garnetted stock)</t>
  </si>
  <si>
    <t>5205</t>
  </si>
  <si>
    <t>Cotton yarn (other than sewing thread), containing 85% or more by weight of cotton, not put up for retail sale</t>
  </si>
  <si>
    <t>5206</t>
  </si>
  <si>
    <t>Cotton yarn (other than sewing thread), containing less than 85% by weight of cotton, not put up for retail sale</t>
  </si>
  <si>
    <t>5207</t>
  </si>
  <si>
    <t>Cotton yarn (other than sewing thread) put up for retail sale</t>
  </si>
  <si>
    <t>5209</t>
  </si>
  <si>
    <t>Woven fabrics of cotton, containing 85% or more by weight of cotton, weighing more than 200 g/m2</t>
  </si>
  <si>
    <t>5211</t>
  </si>
  <si>
    <t>Woven fabrics of cotton, containing less than 85% by weight of cotton, mixed mainly or solely with man-made fibres, weighing more than 200 g/m2</t>
  </si>
  <si>
    <t>5301</t>
  </si>
  <si>
    <t>Flax, raw or processed but not spun; flax tow and waste (including yarn waste and garnetted stock)</t>
  </si>
  <si>
    <t>5302</t>
  </si>
  <si>
    <t>True hemp (cannabis sativa l.), raw or processed but not spun; tow and waste of true hemp (including yarn waste and garnetted stock)</t>
  </si>
  <si>
    <t>5307</t>
  </si>
  <si>
    <t>Yarn of jute or of other textile bast fibres of 5303</t>
  </si>
  <si>
    <t>5308</t>
  </si>
  <si>
    <t>Yarn of other vegetable textile fibres; paper yarn</t>
  </si>
  <si>
    <t>5309</t>
  </si>
  <si>
    <t>Woven fabrics of flax</t>
  </si>
  <si>
    <t>5310</t>
  </si>
  <si>
    <t>Woven fabrics of jute or of other textile bast fibres of 5303</t>
  </si>
  <si>
    <t>5311</t>
  </si>
  <si>
    <t>Woven fabrics of other vegetable textile fibres; woven fabrics of paper yarn</t>
  </si>
  <si>
    <t>5403</t>
  </si>
  <si>
    <t>Artificial filament yarn (other than sewing thread), not put up for retail sale, including artificial monofilament of less than 67 decitex</t>
  </si>
  <si>
    <t>5404</t>
  </si>
  <si>
    <t>Synthetic monofilament of 67 decitex or more and of which no cross-sectional dimension exceeds 1 mm; strip and the like (for example, artificial straw) of synthetic textile materials of an apparent width not exceeding 5 mm</t>
  </si>
  <si>
    <t>5405</t>
  </si>
  <si>
    <t>Artificial monofilament of 67 decitex or more and of which no cross-sectional dimension exceeds 1 mm; strip and the like (for example, artificial straw) of artificial textile materials of an apparent width not exceeding 5 mm</t>
  </si>
  <si>
    <t>5406</t>
  </si>
  <si>
    <t>Man-made filament yarn (other than sewing thread), put up for retail sale</t>
  </si>
  <si>
    <t>5408</t>
  </si>
  <si>
    <t>Woven fabrics of artificial filament yarn, including woven fabrics obtained from materials of 5405</t>
  </si>
  <si>
    <t>5501</t>
  </si>
  <si>
    <t>Synthetic filament tow</t>
  </si>
  <si>
    <t>5508</t>
  </si>
  <si>
    <t>Sewing thread of man-made staple fibres, whether or not put up for retail sale</t>
  </si>
  <si>
    <t>5510</t>
  </si>
  <si>
    <t>Yarn (other than sewing thread) of artificial staple fibres, not put up for retail sale</t>
  </si>
  <si>
    <t>5512</t>
  </si>
  <si>
    <t>Woven fabrics of synthetic staple fibres, containing 85% or more by weight of synthetic staple fibres</t>
  </si>
  <si>
    <t>5515</t>
  </si>
  <si>
    <t>Other woven fabrics of synthetic staple fibres</t>
  </si>
  <si>
    <t>5516</t>
  </si>
  <si>
    <t>Woven fabrics of artificial staple fibres</t>
  </si>
  <si>
    <t>5605</t>
  </si>
  <si>
    <t>Metallised yarn, whether or not gimped, being textile yarn, or strip or the like of 5404 or 5405, combined with metal in the form of thread, strip or powder or covered with metal</t>
  </si>
  <si>
    <t>5802</t>
  </si>
  <si>
    <t>Terry towelling and similar woven terry fabrics, other than narrow fabrics of 5806; tufted textile fabrics, other than products of 5703</t>
  </si>
  <si>
    <t>5803</t>
  </si>
  <si>
    <t>Gauze, other than narrow fabrics of 5806</t>
  </si>
  <si>
    <t>5804</t>
  </si>
  <si>
    <t>Tulles and other net fabrics, not including woven, knitted or crocheted fabrics; lace in the piece, in strips or in motifs, other than fabrics of 6002 to 6006</t>
  </si>
  <si>
    <t>5809</t>
  </si>
  <si>
    <t>Woven fabrics of metal thread and woven fabrics of metallised yarn of 5605, of a kind used in apparel, as furnishing fabrics or for similar purposes, not elsewhere specified or included</t>
  </si>
  <si>
    <t>5810</t>
  </si>
  <si>
    <t>Embroidery in the piece, in strips or in motifs</t>
  </si>
  <si>
    <t>5902</t>
  </si>
  <si>
    <t>Tyre cord fabric of high tenacity yarn of nylon or other polyamides, polyesters or viscose rayon</t>
  </si>
  <si>
    <t>5905</t>
  </si>
  <si>
    <t>Textile wall coverings</t>
  </si>
  <si>
    <t>5908</t>
  </si>
  <si>
    <t>Textile wicks, woven, plaited or knitted, for lamps, stoves, lighters, candles or the like; incandescent gas mantles and tubular knitted gas mantle fabric therefor, whether or not impregnated</t>
  </si>
  <si>
    <t>5910</t>
  </si>
  <si>
    <t>Transmission or conveyor belts or belting, of textile material, whether or not impregnated, coated, covered or laminated with plastics, or reinforced with metal or other material</t>
  </si>
  <si>
    <t>6001</t>
  </si>
  <si>
    <t>Pile fabrics, including 'long pile' fabrics and terry fabrics, knitted or crocheted</t>
  </si>
  <si>
    <t>6002</t>
  </si>
  <si>
    <t>Knitted or crocheted fabrics of a width not exceeding 30 cm, containing by weight 5% or more of elastomeric yarn or rubber thread, other than those of 6001</t>
  </si>
  <si>
    <t>6003</t>
  </si>
  <si>
    <t>Knitted or crocheted fabrics of a width not exceeding 30 cm, other than those of 6001 or 6002</t>
  </si>
  <si>
    <t>6006</t>
  </si>
  <si>
    <t>Other knitted or crocheted fabrics</t>
  </si>
  <si>
    <t>6102</t>
  </si>
  <si>
    <t>Women's or girls' overcoats, car-coats, capes, cloaks, anoraks (including ski- jackets), wind-cheaters, wind-jackets and similar articles, knitted or crocheted, other than those of 6104</t>
  </si>
  <si>
    <t>6107</t>
  </si>
  <si>
    <t>Men's or boys' underpants, briefs, nightshirts, pyjamas, bathrobes, dressing gowns and similar articles, knitted or crocheted</t>
  </si>
  <si>
    <t>6110</t>
  </si>
  <si>
    <t>Jerseys, pullovers, cardigans, waistcoats and similar articles, knitted or crocheted</t>
  </si>
  <si>
    <t>6201</t>
  </si>
  <si>
    <t>Men's or boys' overcoats, car-coats, capes, cloaks, anoraks (including ski- jackets), wind-cheaters, wind-jackets and similar articles, other than those of 6203</t>
  </si>
  <si>
    <t>6212</t>
  </si>
  <si>
    <t>Brassieres, girdles, corsets, braces, suspenders, garters and similar articles and parts thereof, whether or not knitted or crocheted</t>
  </si>
  <si>
    <t>6213</t>
  </si>
  <si>
    <t>Handkerchiefs</t>
  </si>
  <si>
    <t>6215</t>
  </si>
  <si>
    <t>Ties, bow ties and cravats</t>
  </si>
  <si>
    <t>6308</t>
  </si>
  <si>
    <t>Sets consisting of woven fabric and yarn, whether or not with accessories, for making up into rugs, tapestries, embroidered table cloths or serviettes, or similar textile articles, put up in packings for retail sale</t>
  </si>
  <si>
    <t>6406</t>
  </si>
  <si>
    <t>Parts of footwear (including uppers whether or not attached to soles other than outer soles); removable in-soles, heel cushions and similar articles; gaiters, leggings and similar articles, and parts thereof</t>
  </si>
  <si>
    <t>6502</t>
  </si>
  <si>
    <t>Hat-shapes, plaited or made by assembling strips of any material, neither blocked to shape, nor with made brims, nor lined, nor trimmed</t>
  </si>
  <si>
    <t>6504</t>
  </si>
  <si>
    <t>Hats and other headgear, plaited or made by assembling strips of any material, whether or not lined or trimmed</t>
  </si>
  <si>
    <t>6507</t>
  </si>
  <si>
    <t>Head-bands, linings, covers, hat foundations, hat frames, peaks and chinstraps, for headgear</t>
  </si>
  <si>
    <t>6701</t>
  </si>
  <si>
    <t>Skins and other parts of birds with their feathers or down, feathers, parts of feathers, down and articles thereof (other than goods of 0505 and worked quills and scapes)</t>
  </si>
  <si>
    <t>6703</t>
  </si>
  <si>
    <t>Human hair, dressed, thinned, bleached or otherwise worked; wool or other animal hair or other textile materials, prepared for use in making wigs or the like</t>
  </si>
  <si>
    <t>6704</t>
  </si>
  <si>
    <t>Wigs, false beards, eyebrows and eyelashes, switches and the like, of human or animal hair or of textile materials; articles of human hair not elsewhere specified or included</t>
  </si>
  <si>
    <t>6905</t>
  </si>
  <si>
    <t>Roofing tiles, chimney-pots, cowls, chimney liners, architectural ornaments and other ceramic constructional goods</t>
  </si>
  <si>
    <t>6906</t>
  </si>
  <si>
    <t>Ceramic pipes, conduits, guttering and pipe fittings</t>
  </si>
  <si>
    <t>7002</t>
  </si>
  <si>
    <t>Glass in balls (other than microspheres of 7018), rods or tubes, unworked</t>
  </si>
  <si>
    <t>7014</t>
  </si>
  <si>
    <t>Signalling glassware and optical elements of glass (other than those of 7015), not optically worked</t>
  </si>
  <si>
    <t>7015</t>
  </si>
  <si>
    <t>Clock or watch glasses and similar glasses, glasses for non-corrective or corrective spectacles, curved, bent, hollowed or the like, not optically worked; hollow glass spheres and their segments, for the manufacture of such glasses</t>
  </si>
  <si>
    <t>7018</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</si>
  <si>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</si>
  <si>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7102</t>
  </si>
  <si>
    <t>Diamonds, whether or not worked, but not mounted or set</t>
  </si>
  <si>
    <t>7104</t>
  </si>
  <si>
    <t>Synthetic or reconstructed precious or semi-precious stones, whether or not worked or graded but not strung, mounted or set; ungraded synthetic or reconstructed precious or semi-precious stones, temporarily strung for convenience of transport</t>
  </si>
  <si>
    <t>7109</t>
  </si>
  <si>
    <t>Base metals or silver, clad with gold, not further worked than semi-manufactured</t>
  </si>
  <si>
    <t>7111</t>
  </si>
  <si>
    <t>Base metals, silver or gold, clad with platinum, not further worked than semi -manufactured</t>
  </si>
  <si>
    <t>7114</t>
  </si>
  <si>
    <t>Articles of goldsmiths' or silversmiths' wares and parts thereof, of precious metal or of metal clad with precious metal</t>
  </si>
  <si>
    <t>7115</t>
  </si>
  <si>
    <t>Other articles of precious metal or of metal clad with precious metal</t>
  </si>
  <si>
    <t>7116</t>
  </si>
  <si>
    <t>Articles of natural or cultured pearls, precious or semi-precious stones (natural, synthetic or reconstructed)</t>
  </si>
  <si>
    <t>7205</t>
  </si>
  <si>
    <t>Granules and powders, of pig iron, spiegeleisen, iron or steel</t>
  </si>
  <si>
    <t>7229</t>
  </si>
  <si>
    <t>Wire of other alloy steel</t>
  </si>
  <si>
    <t>7402</t>
  </si>
  <si>
    <t>Unrefined copper; copper anodes for electrolytic refining</t>
  </si>
  <si>
    <t>7406</t>
  </si>
  <si>
    <t>Copper powders and flakes</t>
  </si>
  <si>
    <t>7501</t>
  </si>
  <si>
    <t>Nickel mattes, nickel oxide sinters and other intermediate products of nickel metallurgy</t>
  </si>
  <si>
    <t>7502</t>
  </si>
  <si>
    <t>Unwrought nickel</t>
  </si>
  <si>
    <t>7504</t>
  </si>
  <si>
    <t>Nickel powders and flakes</t>
  </si>
  <si>
    <t>7613</t>
  </si>
  <si>
    <t>Aluminium containers for compressed or liquefied gas</t>
  </si>
  <si>
    <t>7806</t>
  </si>
  <si>
    <t>Other articles of lead</t>
  </si>
  <si>
    <t>8002</t>
  </si>
  <si>
    <t>Tin waste and scrap</t>
  </si>
  <si>
    <t>8105</t>
  </si>
  <si>
    <t>Cobalt mattes and other intermediate products of cobalt metallurgy; cobalt and articles thereof, including waste and scrap</t>
  </si>
  <si>
    <t>8107</t>
  </si>
  <si>
    <t>Cadmium and articles thereof, including waste and scrap</t>
  </si>
  <si>
    <t>8111</t>
  </si>
  <si>
    <t>Manganese and articles thereof, including waste and scrap</t>
  </si>
  <si>
    <t>8113</t>
  </si>
  <si>
    <t>Cermets and articles thereof, including waste and scrap</t>
  </si>
  <si>
    <t>8206</t>
  </si>
  <si>
    <t>Tools of two or more of 8202 to 8205, put up in sets for retail sale</t>
  </si>
  <si>
    <t>8208</t>
  </si>
  <si>
    <t>Knives and cutting blades, for machines or for mechanical appliances</t>
  </si>
  <si>
    <t>8209</t>
  </si>
  <si>
    <t>Plates, sticks, tips and the like for tools, unmounted, of cermets</t>
  </si>
  <si>
    <t>8214</t>
  </si>
  <si>
    <t>Other articles of cutlery (for example, hair clippers, butchers' or kitchen cleavers, choppers and mincing knives, paper knives); manicure or pedicure sets and instruments (including nail files)</t>
  </si>
  <si>
    <t>8402</t>
  </si>
  <si>
    <t>Steam or other vapour generating boilers (other than central heating hot water boilers, capable also of producing low pressure steam); super-heated water boilers</t>
  </si>
  <si>
    <t>8403</t>
  </si>
  <si>
    <t>Central heating boilers other than those of 8402</t>
  </si>
  <si>
    <t>8406</t>
  </si>
  <si>
    <t>Steam turbines and other vapour turbines</t>
  </si>
  <si>
    <t>8408</t>
  </si>
  <si>
    <t>Compression-ignition internal combustion piston engines (diesel or semi-diesel engines)</t>
  </si>
  <si>
    <t>8410</t>
  </si>
  <si>
    <t>Hydraulic turbines, water wheels, and regulators therefor</t>
  </si>
  <si>
    <t>8429</t>
  </si>
  <si>
    <t>Self-propelled bulldozers, angledozers, graders, levellers, scrapers, mechanical shovels, excavators, shovel loaders, tamping machines and road rollers</t>
  </si>
  <si>
    <t>8435</t>
  </si>
  <si>
    <t>Presses, crushers and similar machinery used in the manufacture of wine, cider, fruit juices or similar beverages</t>
  </si>
  <si>
    <t>8440</t>
  </si>
  <si>
    <t>Book-binding machinery, including book-sewing machines</t>
  </si>
  <si>
    <t>8444</t>
  </si>
  <si>
    <t>Machines for extruding, drawing, texturing or cutting man-made textile materials</t>
  </si>
  <si>
    <t>8446</t>
  </si>
  <si>
    <t>Weaving machines (looms)</t>
  </si>
  <si>
    <t>8447</t>
  </si>
  <si>
    <t>Knitting machines, stitch-bonding machines and machines for making gimped yarn, tulle, lace, embroidery, trimmings, braid or net and machines for tufting</t>
  </si>
  <si>
    <t>8449</t>
  </si>
  <si>
    <t>Machinery for the manufacture or finishing of felt or non-wovens in the piece or in shapes, including machinery for making felt hats; blocks for making hats</t>
  </si>
  <si>
    <t>8451</t>
  </si>
  <si>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</si>
  <si>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8452</t>
  </si>
  <si>
    <t>Sewing machines, other than book-sewing machines of 8440; furniture, bases and covers specially designed for sewing machines; sewing machine needles</t>
  </si>
  <si>
    <t>8453</t>
  </si>
  <si>
    <t>Machinery for preparing, tanning or working hides, skins or leather or for making or repairing footwear or other articles of hides, skins or leather, other than sewing machines</t>
  </si>
  <si>
    <t>8454</t>
  </si>
  <si>
    <t>Converters, ladles, ingot moulds and casting machines, of a kind used in metallurgy or in metal foundries</t>
  </si>
  <si>
    <t>8458</t>
  </si>
  <si>
    <t>Lathes (including turning centres) for removing metal</t>
  </si>
  <si>
    <t>8463</t>
  </si>
  <si>
    <t>Other machine-tools for working metal or cermets, without removing material</t>
  </si>
  <si>
    <t>8464</t>
  </si>
  <si>
    <t>Machine-tools for working stone, ceramics, concrete, asbestos-cement or like mineral materials or for cold working glass</t>
  </si>
  <si>
    <t>8475</t>
  </si>
  <si>
    <t>Machines for assembling electric or electronic lamps, tubes or valves or flashbulbs, in glass envelopes; machines for manufacturing or hot working glass or glassware</t>
  </si>
  <si>
    <t>8476</t>
  </si>
  <si>
    <t>Automatic goods-vending machines (for example, postage stamp, cigarette, food or beverage machines), including money-changing machines</t>
  </si>
  <si>
    <t>8506</t>
  </si>
  <si>
    <t>Primary cells and primary batteries</t>
  </si>
  <si>
    <t>8510</t>
  </si>
  <si>
    <t>Shavers, hair clippers and hair-removing appliances, with self-contained electric motor</t>
  </si>
  <si>
    <t>8519</t>
  </si>
  <si>
    <t>Sound recording or reproducing apparatus</t>
  </si>
  <si>
    <t>8521</t>
  </si>
  <si>
    <t>Video recording or reproducing apparatus, whether or not incorporating a video tuner</t>
  </si>
  <si>
    <t>8522</t>
  </si>
  <si>
    <t>Parts and accessories suitable for use solely or principally with the apparatus of 8519 or 8521</t>
  </si>
  <si>
    <t>8526</t>
  </si>
  <si>
    <t>Radar apparatus, radio navigational aid apparatus and radio remote control apparatus</t>
  </si>
  <si>
    <t>8529</t>
  </si>
  <si>
    <t>Parts suitable for use solely or principally with the apparatus of 8525 to 8528</t>
  </si>
  <si>
    <t>8532</t>
  </si>
  <si>
    <t>Electrical capacitors, fixed, variable or adjustable (pre-set)</t>
  </si>
  <si>
    <t>8533</t>
  </si>
  <si>
    <t>Electrical resistors (including rheostats and potentiometers), other than heating resistors</t>
  </si>
  <si>
    <t>8548</t>
  </si>
  <si>
    <t>Waste and scrap of primary cells, primary batteries and electric accumulators; spent primary cells, spent primary batteries and spent electric accumulators; electrical parts of machinery or apparatus, not specified or included elsewhere in this Chapter</t>
  </si>
  <si>
    <t>8601</t>
  </si>
  <si>
    <t>Rail locomotives powered from an external source of electricity or by electric accumulators</t>
  </si>
  <si>
    <t>8605</t>
  </si>
  <si>
    <t>Railway or tramway passenger coaches, not self-propelled; luggage vans, post office coaches and other special purpose railway or tramway coaches, not self-propelled (excluding those of 8604)</t>
  </si>
  <si>
    <t>8712</t>
  </si>
  <si>
    <t>Bicycles and other cycles (including delivery tricycles), not motorised</t>
  </si>
  <si>
    <t>8715</t>
  </si>
  <si>
    <t>Baby carriages and parts thereof</t>
  </si>
  <si>
    <t>8801</t>
  </si>
  <si>
    <t>Balloons and dirigibles; gliders, hang gliders and other non-powered aircraft</t>
  </si>
  <si>
    <t>8802</t>
  </si>
  <si>
    <t>Other aircraft (for example, helicopters, aeroplanes); spacecraft (including satellites) and sub-orbital and spacecraft launch vehicles</t>
  </si>
  <si>
    <t>8805</t>
  </si>
  <si>
    <t>Aircraft launching gear; deck-arrestor or similar gear; ground flying trainers; parts of the foregoing articles</t>
  </si>
  <si>
    <t>9005</t>
  </si>
  <si>
    <t>Binoculars, monoculars, other optical telescopes, and mountings therefor; other astronomical instruments and mountings therefor, but not including instruments for radio-astronomy</t>
  </si>
  <si>
    <t>9008</t>
  </si>
  <si>
    <t>Image projectors, other than cinematographic; photographic (other than cinematographic) enlargers and reducers</t>
  </si>
  <si>
    <t>9012</t>
  </si>
  <si>
    <t>Microscopes other than optical microscopes; diffraction apparatus</t>
  </si>
  <si>
    <t>9014</t>
  </si>
  <si>
    <t>Direction finding compasses; other navigational instruments and appliances</t>
  </si>
  <si>
    <t>9016</t>
  </si>
  <si>
    <t>Balances of a sensitivity of 5 cg or better, with or without weights</t>
  </si>
  <si>
    <t>9017</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</si>
  <si>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</si>
  <si>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9020</t>
  </si>
  <si>
    <t>Other breathing appliances and gas masks, excluding protective masks having neither mechanical parts nor replaceable filters</t>
  </si>
  <si>
    <t>9024</t>
  </si>
  <si>
    <t>Machines and appliances for testing the hardness, strength, compressibility, elasticity or other mechanical properties of materials (for example, metals, wood, textiles, paper, plastics)</t>
  </si>
  <si>
    <t>9028</t>
  </si>
  <si>
    <t>Gas, liquid or electricity supply or production meters, including calibrating meters therefor</t>
  </si>
  <si>
    <t>9030</t>
  </si>
  <si>
    <t>Oscilloscopes, spectrum analysers and other instruments and apparatus for measuring or checking electrical quantities, excluding meters of 9028; instruments and apparatus for measuring or detecting alpha, beta, gamma, X-ray, cosmic or other ionising radiations</t>
  </si>
  <si>
    <t>9101</t>
  </si>
  <si>
    <t>Wrist-watches, pocket-watches and other watches, including stop-watches, with case of precious metal or of metal clad with precious metal</t>
  </si>
  <si>
    <t>9102</t>
  </si>
  <si>
    <t>Wrist-watches, pocket-watches and other watches, including stop-watches, other than those of 9101</t>
  </si>
  <si>
    <t>9103</t>
  </si>
  <si>
    <t>Clocks with watch movements, excluding clocks of 9104</t>
  </si>
  <si>
    <t>9104</t>
  </si>
  <si>
    <t>Instrument panel clocks and clocks of a similar type for vehicles, aircraft, spacecraft or vessels</t>
  </si>
  <si>
    <t>9108</t>
  </si>
  <si>
    <t>Watch movements, complete and assembled</t>
  </si>
  <si>
    <t>9109</t>
  </si>
  <si>
    <t>Clock movements, complete and assembled</t>
  </si>
  <si>
    <t>9110</t>
  </si>
  <si>
    <t>Complete watch or clock movements, unassembled or partly assembled (movement sets); incomplete watch or clock movements, assembled; rough watch or clock movements</t>
  </si>
  <si>
    <t>9111</t>
  </si>
  <si>
    <t>Watch cases and parts thereof</t>
  </si>
  <si>
    <t>9112</t>
  </si>
  <si>
    <t>Clock cases and cases of a similar type for other goods of this chapter, and parts thereof</t>
  </si>
  <si>
    <t>9113</t>
  </si>
  <si>
    <t>Watch straps, watch bands and watch bracelets, and parts thereof</t>
  </si>
  <si>
    <t>9201</t>
  </si>
  <si>
    <t>Pianos, including automatic pianos; harpsichords and other keyboard stringed instruments</t>
  </si>
  <si>
    <t>9202</t>
  </si>
  <si>
    <t>Other string musical instruments (for example, guitars, violins, harps)</t>
  </si>
  <si>
    <t>9206</t>
  </si>
  <si>
    <t>Percussion musical instruments (for example, drums, xylophones, cymbals, castanets, maracas)</t>
  </si>
  <si>
    <t>9207</t>
  </si>
  <si>
    <t>Musical instruments, the sound of which is produced, or must be amplified, electrically (for example, organs, guitars, accordions)</t>
  </si>
  <si>
    <t>9208</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</si>
  <si>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</si>
  <si>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9209</t>
  </si>
  <si>
    <t>Parts (for example, mechanisms for musical boxes) and accessories (for example, cards, discs and rolls for mechanical instruments) of musical instruments; metronomes, tuning forks and pitch pipes of all kinds</t>
  </si>
  <si>
    <t>9601</t>
  </si>
  <si>
    <t>Worked ivory, bone, tortoise-shell, horn, antlers, coral, mother-of-pearl and other animal carving material, and articles of these materials (including articles obtained by moulding)</t>
  </si>
  <si>
    <t>9604</t>
  </si>
  <si>
    <t>Hand sieves and hand riddles</t>
  </si>
  <si>
    <t>9605</t>
  </si>
  <si>
    <t>Travel sets for personal toilet, sewing or shoe or clothes cleaning</t>
  </si>
  <si>
    <t>9606</t>
  </si>
  <si>
    <t>Buttons, press-fasteners, snap-fasteners and press-studs, button moulds and other parts of these articles; button blanks</t>
  </si>
  <si>
    <t>9610</t>
  </si>
  <si>
    <t>Slates and boards, with writing or drawing surfaces, whether or not framed</t>
  </si>
  <si>
    <t>9611</t>
  </si>
  <si>
    <t>Date, sealing or numbering stamps, and the like (including devices for printing or embossing labels), designed for operating in the hand; hand-operated composing sticks and hand printing sets incorporating such composing sticks</t>
  </si>
  <si>
    <t>9617</t>
  </si>
  <si>
    <t>Vacuum flasks and other vacuum vessels, complete with cases; parts thereof other than glass inners</t>
  </si>
  <si>
    <t>9620</t>
  </si>
  <si>
    <t>Monopods, bipods, tripods and similar articles.</t>
  </si>
  <si>
    <t>9706</t>
  </si>
  <si>
    <t>Antiques of an age exceeding one hundred years</t>
  </si>
  <si>
    <t>0209</t>
  </si>
  <si>
    <t>Pig fat, free of lean meat, and poultry fat, not rendered or otherwise extracted, fresh, chilled, frozen, salted, in brine, dried or smoked</t>
  </si>
  <si>
    <t>0308</t>
  </si>
  <si>
    <t>Aquatic invertebrates other than crustaceans and molluscs, live, fresh, chilled, frozen, dried, salted or in brine; smoked aquatic invertebrates other than crustaceans and molluscs, fit for human consumption</t>
  </si>
  <si>
    <t>0504</t>
  </si>
  <si>
    <t>Guts, bladders and stomachs of animals (other than fish), whole and pieces thereof, fresh, chilled, frozen, salted, in brine, dried or smoked</t>
  </si>
  <si>
    <t>0508</t>
  </si>
  <si>
    <t>Coral and similar materials, unworked or simply prepared but not otherwise worked; shells of molluscs, crustaceans or echinoderms and cuttle-bone, unworked or simply prepared but not cut to shape, powder and waste thereof</t>
  </si>
  <si>
    <t>1107</t>
  </si>
  <si>
    <t>Malt, whether or not roasted</t>
  </si>
  <si>
    <t>1109</t>
  </si>
  <si>
    <t>Wheat gluten, whether or not dried</t>
  </si>
  <si>
    <t>1401</t>
  </si>
  <si>
    <t>Vegetable materials of a kind used primarily for plaiting (for example, bamboos, rattans, reeds, rushes, osier, raffia, cleaned, bleached or dyed cereal straw, and lime bark)</t>
  </si>
  <si>
    <t>1802</t>
  </si>
  <si>
    <t>Cocoa shells, husks, skins and other cocoa waste</t>
  </si>
  <si>
    <t>2504</t>
  </si>
  <si>
    <t>Natural graphite</t>
  </si>
  <si>
    <t>2510</t>
  </si>
  <si>
    <t>Natural calcium phosphates, natural aluminium calcium phosphates and phosphatic chalk</t>
  </si>
  <si>
    <t>2606</t>
  </si>
  <si>
    <t>Aluminium ores and concentrates</t>
  </si>
  <si>
    <t>2614</t>
  </si>
  <si>
    <t>Titanium ores and concentrates</t>
  </si>
  <si>
    <t>2617</t>
  </si>
  <si>
    <t>Other ores and concentrates</t>
  </si>
  <si>
    <t>2705</t>
  </si>
  <si>
    <t>Coal gas, water gas, producer gas and similar gases, other than petroleum gases and other gaseous hydrocarbons</t>
  </si>
  <si>
    <t>2810</t>
  </si>
  <si>
    <t>Oxides of boron; boric acids</t>
  </si>
  <si>
    <t>2812</t>
  </si>
  <si>
    <t>Halides and halide oxides of non-metals</t>
  </si>
  <si>
    <t>2816</t>
  </si>
  <si>
    <t>Hydroxide and peroxide of magnesium; oxides, hydroxides and peroxides, of strontium or barium</t>
  </si>
  <si>
    <t>2829</t>
  </si>
  <si>
    <t>Chlorates and perchlorates; bromates and perbromates; iodates and periodates</t>
  </si>
  <si>
    <t>2830</t>
  </si>
  <si>
    <t>Sulphides; polysulphides, whether or not chemically defined</t>
  </si>
  <si>
    <t>2843</t>
  </si>
  <si>
    <t>Colloidal precious metals; inorganic or organic compounds of precious metals, whether or not chemically defined; amalgams of precious metals</t>
  </si>
  <si>
    <t>2845</t>
  </si>
  <si>
    <t>Isotopes other than those of 2844; compounds, inorganic or organic, of such isotopes, whether or not chemically defined</t>
  </si>
  <si>
    <t>2846</t>
  </si>
  <si>
    <t>Compounds, inorganic or organic, of rare-earth metals, of yttrium or of scandium or of mixtures of these metals</t>
  </si>
  <si>
    <t>2850</t>
  </si>
  <si>
    <t>Hydrides, nitrides, azides, silicides and borides, whether or not chemically defined, other than compounds which are also carbides of 2849</t>
  </si>
  <si>
    <t>2913</t>
  </si>
  <si>
    <t>Halogenated, sulphonated, nitrated or nitrosated derivatives of products of 2912</t>
  </si>
  <si>
    <t>2925</t>
  </si>
  <si>
    <t>Carboxyimide-function compounds (including saccharin and its salts) and imine-function compounds</t>
  </si>
  <si>
    <t>2927</t>
  </si>
  <si>
    <t>Diazo-, azo- or azoxy-compounds</t>
  </si>
  <si>
    <t>2935</t>
  </si>
  <si>
    <t>Sulphonamides</t>
  </si>
  <si>
    <t>2939</t>
  </si>
  <si>
    <t>Vegetable alkaloids, natural or reproduced by synthesis, and their salts, ethers, esters and other derivatives</t>
  </si>
  <si>
    <t>2941</t>
  </si>
  <si>
    <t>Antibiotics</t>
  </si>
  <si>
    <t>2942</t>
  </si>
  <si>
    <t>Other organic compounds</t>
  </si>
  <si>
    <t>3001</t>
  </si>
  <si>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</si>
  <si>
    <t>3003</t>
  </si>
  <si>
    <t>Medicaments (excluding goods of 3002, 3005 or 3006) consisting of two or more constituents which have been mixed together for therapeutic or prophylactic uses, not put up in measured doses or in forms or packings for retail sale</t>
  </si>
  <si>
    <t>3205</t>
  </si>
  <si>
    <t>Colour lakes; preparations based on colour lakes as specified in Note 3 to this Chapter</t>
  </si>
  <si>
    <t>3601</t>
  </si>
  <si>
    <t>Propellent powders</t>
  </si>
  <si>
    <t>3602</t>
  </si>
  <si>
    <t>Prepared explosives, other than propellent powders</t>
  </si>
  <si>
    <t>3603</t>
  </si>
  <si>
    <t>Safety fuses; detonating fuses; percussion or detonating caps; igniters; electric detonators</t>
  </si>
  <si>
    <t>3705</t>
  </si>
  <si>
    <t>Photographic plates and film, exposed and developed, other than cinematographic film</t>
  </si>
  <si>
    <t>3803</t>
  </si>
  <si>
    <t>Tall oil, whether or not refined</t>
  </si>
  <si>
    <t>4007</t>
  </si>
  <si>
    <t>Vulcanised rubber thread and cord</t>
  </si>
  <si>
    <t>4104</t>
  </si>
  <si>
    <t>Tanned or crust hides and skins of bovine (including buffalo) or equine animals, without hair on, whether or not split, but not further prepared</t>
  </si>
  <si>
    <t>4105</t>
  </si>
  <si>
    <t>Tanned or crust skins of sheep or lambs, without wool on, whether or not split, but not further prepared</t>
  </si>
  <si>
    <t>4112</t>
  </si>
  <si>
    <t>Leather further prepared after tanning or crusting, including parchment-dressed leather, of sheep or lamb, without wool on, whether or not split, other than leather of 4114</t>
  </si>
  <si>
    <t>4113</t>
  </si>
  <si>
    <t>Leather further prepared after tanning or crusting, including parchment-dressed leather, of other animals, without wool or hair on, whether or not split, other than leather of 4114</t>
  </si>
  <si>
    <t>4206</t>
  </si>
  <si>
    <t>Articles of gut (other than silk-worm gut), of goldbeater's skin, of bladders or of tendons</t>
  </si>
  <si>
    <t>4303</t>
  </si>
  <si>
    <t>Articles of apparel, clothing accessories and other articles of furskin</t>
  </si>
  <si>
    <t>5107</t>
  </si>
  <si>
    <t>Yarn of combed wool, not put up for retail sale</t>
  </si>
  <si>
    <t>5109</t>
  </si>
  <si>
    <t>Yarn of wool or of fine animal hair, put up for retail sale</t>
  </si>
  <si>
    <t>5113</t>
  </si>
  <si>
    <t>Woven fabrics of coarse animal hair or of horsehair</t>
  </si>
  <si>
    <t>5203</t>
  </si>
  <si>
    <t>Cotton, carded or combed</t>
  </si>
  <si>
    <t>5305</t>
  </si>
  <si>
    <t>Coconut, abaca (manila hemp or musa textilis nee), ramie and other vegetable textile fibres, not elsewhere specified or included, raw or processed but not spun; tow, noils and waste of these fibres (including yarn waste and garnetted stock)</t>
  </si>
  <si>
    <t>5306</t>
  </si>
  <si>
    <t>Flax yarn</t>
  </si>
  <si>
    <t>5502</t>
  </si>
  <si>
    <t>Artificial filament tow</t>
  </si>
  <si>
    <t>5511</t>
  </si>
  <si>
    <t>Yarn (other than sewing thread) of man-made staple fibres, put up for retail sale</t>
  </si>
  <si>
    <t>5606</t>
  </si>
  <si>
    <t>Gimped yarn, and strip and the like of 5404 or 5405, gimped (other than those of 5605 and gimped horsehair yarn); chenille yarn (including flock chenille yarn); loop wale-yarn</t>
  </si>
  <si>
    <t>5805</t>
  </si>
  <si>
    <t>Hand-woven tapestries of the type gobelins, flanders, aubusson, beauvais and the like, and needle-worked tapestries (for example, petit point, cross stitch), whether or not made up</t>
  </si>
  <si>
    <t>6501</t>
  </si>
  <si>
    <t>Hat-forms, hat bodies and hoods of felt, neither blocked to shape nor with made brims; plateaux and manchons (including slit manchons), of felt</t>
  </si>
  <si>
    <t>7101</t>
  </si>
  <si>
    <t>Pearls, natural or cultured, whether or not worked or graded but not strung, mounted or set; pearls, natural or cultured, temporarily strung for convenience of transport</t>
  </si>
  <si>
    <t>7103</t>
  </si>
  <si>
    <t>Precious stones (other than diamonds) and semi-precious stones, whether or not worked or graded but not strung, mounted or set; ungraded precious stones (other than diamonds) and semi-precious stones, temporarily strung for convenience of transport</t>
  </si>
  <si>
    <t>7105</t>
  </si>
  <si>
    <t>Dust and powder of natural or synthetic precious or semi-precious stones</t>
  </si>
  <si>
    <t>7107</t>
  </si>
  <si>
    <t>Base metals clad with silver, not further worked than semi-manufactured</t>
  </si>
  <si>
    <t>7112</t>
  </si>
  <si>
    <t>Waste and scrap of precious metal or of metal clad with precious metal; other waste and scrap containing precious metal or precious metal compounds, of a kind used principally for the recovery of precious metal</t>
  </si>
  <si>
    <t>7118</t>
  </si>
  <si>
    <t>Coin</t>
  </si>
  <si>
    <t>7405</t>
  </si>
  <si>
    <t>Master alloys of copper</t>
  </si>
  <si>
    <t>7503</t>
  </si>
  <si>
    <t>Nickel waste and scrap</t>
  </si>
  <si>
    <t>7603</t>
  </si>
  <si>
    <t>Aluminium powders and flakes</t>
  </si>
  <si>
    <t>7802</t>
  </si>
  <si>
    <t>Lead waste and scrap</t>
  </si>
  <si>
    <t>8001</t>
  </si>
  <si>
    <t>Unwrought tin</t>
  </si>
  <si>
    <t>8103</t>
  </si>
  <si>
    <t>Tantalum and articles thereof, including waste and scrap</t>
  </si>
  <si>
    <t>8109</t>
  </si>
  <si>
    <t>Zirconium and articles thereof, including waste and scrap</t>
  </si>
  <si>
    <t>8110</t>
  </si>
  <si>
    <t>Antimony and articles thereof, including waste and scrap</t>
  </si>
  <si>
    <t>8401</t>
  </si>
  <si>
    <t>Nuclear reactors; fuel elements (cartridges), non-irradiated, for nuclear reactors; machinery and apparatus for isotopic separation</t>
  </si>
  <si>
    <t>8445</t>
  </si>
  <si>
    <t>Machines for preparing textile fibres; spinning, doubling or twisting machines and other machinery for producing textile yarns; textile reeling or winding (including weft-winding) machines and machines for preparing textile yarns for use on the machines of 8446 or 8447</t>
  </si>
  <si>
    <t>8602</t>
  </si>
  <si>
    <t>Other rail locomotives; locomotive tenders</t>
  </si>
  <si>
    <t>8603</t>
  </si>
  <si>
    <t>Self-propelled railway or tramway coaches, vans and trucks, other than those of 8604</t>
  </si>
  <si>
    <t>8604</t>
  </si>
  <si>
    <t>Railway or tramway maintenance or service vehicles, whether or not self- propelled (for example, workshops, cranes, ballast tampers, track-liners, testing coaches and track inspection vehicles)</t>
  </si>
  <si>
    <t>8804</t>
  </si>
  <si>
    <t>Parachutes (including dirigible parachutes and paragliders) and rotochutes; parts thereof and accessories thereto</t>
  </si>
  <si>
    <t>8902</t>
  </si>
  <si>
    <t>Fishing vessels; factory ships and other vessels for processing or preserving fishery products</t>
  </si>
  <si>
    <t>8904</t>
  </si>
  <si>
    <t>Tugs and pusher craft</t>
  </si>
  <si>
    <t>9021</t>
  </si>
  <si>
    <t>Orthopaedic appliances, including crutches, surgical belts and trusses; splints and other fracture appliances; artificial parts of the body; hearing aids and other appliances which are worn or carried, or implanted in the body to compensate for a defect or disability</t>
  </si>
  <si>
    <t>9704</t>
  </si>
  <si>
    <t>Postage or revenue stamps, stamp-postmarks, first-day covers, postal stationery (stamped paper), and the like, used or unused, other than those of 4907</t>
  </si>
  <si>
    <t>9705</t>
  </si>
  <si>
    <t>Collections and collectors' pieces of zoological, botanical, mineralogical, anatomical, historical, archaeological, palaeontological, ethnographic or numismatic interest</t>
  </si>
  <si>
    <t xml:space="preserve"> The value of non-oil exports by Harmonized System Classification, </t>
  </si>
  <si>
    <t xml:space="preserve"> The value of re-exports by Harmonized System Classification, </t>
  </si>
  <si>
    <t xml:space="preserve"> The value of imports by Harmonized System Classification, </t>
  </si>
  <si>
    <t xml:space="preserve"> The value of non-oil exports by country in </t>
  </si>
  <si>
    <t xml:space="preserve"> The value of re-exports by country in </t>
  </si>
  <si>
    <t xml:space="preserve"> The value of imports by country in </t>
  </si>
  <si>
    <t>0506</t>
  </si>
  <si>
    <t>Bones and horn-cores, unworked, defatted, simply prepared (but not cut to shape), treated with acid or degelatinised; powder and waste of these products</t>
  </si>
  <si>
    <t>2926</t>
  </si>
  <si>
    <t>Nitrile-function compounds</t>
  </si>
  <si>
    <t>Source: General Administration of Customs</t>
  </si>
  <si>
    <t>*The data for 2021 are preliminary</t>
  </si>
  <si>
    <t>2020</t>
  </si>
  <si>
    <t>2021</t>
  </si>
  <si>
    <t>1501</t>
  </si>
  <si>
    <t>Pig fat (including lard) and poultry fat, other than that of 0209 or 1503</t>
  </si>
  <si>
    <t>1506</t>
  </si>
  <si>
    <t>Other animal fats and oils and their fractions, whether or not refined, but not chemically modified</t>
  </si>
  <si>
    <t>2604</t>
  </si>
  <si>
    <t>Nickel ores and concentrates</t>
  </si>
  <si>
    <t>2702</t>
  </si>
  <si>
    <t>Lignite, whether or not agglomerated, excluding jet</t>
  </si>
  <si>
    <t>5006</t>
  </si>
  <si>
    <t>Silk yarn and yarn spun from silk waste, put up for retail sale; silk-worm gut</t>
  </si>
  <si>
    <t>2822</t>
  </si>
  <si>
    <t>Cobalt oxides and hydroxides; commercial cobalt oxides</t>
  </si>
  <si>
    <t>4704</t>
  </si>
  <si>
    <t>Chemical wood pulp, sulphite, other than dissolving grades</t>
  </si>
  <si>
    <t>5002</t>
  </si>
  <si>
    <t>Raw silk (not thrown)</t>
  </si>
  <si>
    <t>5504</t>
  </si>
  <si>
    <t>Artificial staple fibres, not carded, combed or otherwise processed for spinning</t>
  </si>
  <si>
    <t>Israel</t>
  </si>
  <si>
    <t>Qatar</t>
  </si>
  <si>
    <t>Ecuador</t>
  </si>
  <si>
    <t>Angola</t>
  </si>
  <si>
    <t>Latvia</t>
  </si>
  <si>
    <t>El Salvador</t>
  </si>
  <si>
    <t>-</t>
  </si>
  <si>
    <t>0814</t>
  </si>
  <si>
    <t>Peel of citrus fruit or melons (including watermelons), fresh, frozen, dried or provisionally preserved in brine, in sulphur water or in other preservative solutions</t>
  </si>
  <si>
    <t>2938</t>
  </si>
  <si>
    <t>Glycosides, natural or reproduced by synthesis, and their salts, ethers, esters and other derivatives</t>
  </si>
  <si>
    <t>Guyana</t>
  </si>
  <si>
    <t>Uruguay</t>
  </si>
  <si>
    <t>Non-oil Foreign Merchandise Trade Through Abu Dhabi Ports, July 2021</t>
  </si>
  <si>
    <t>2807</t>
  </si>
  <si>
    <t>Sulphuric acid; oleum</t>
  </si>
  <si>
    <t>2824</t>
  </si>
  <si>
    <t>Lead oxides; red lead and orange lead</t>
  </si>
  <si>
    <t>4102</t>
  </si>
  <si>
    <t>Raw skins of sheep or lambs (fresh, salted, dried, limed, pickled or otherwise preserved, but not tanned, parchment-dressed or further prepared), whether or not with wool on or split, other than those excluded by Note 1 (c) to this Chapter</t>
  </si>
  <si>
    <t>Comoros</t>
  </si>
  <si>
    <r>
      <t>Table 1:</t>
    </r>
    <r>
      <rPr>
        <b/>
        <sz val="10"/>
        <color rgb="FF000000"/>
        <rFont val="Arial"/>
        <family val="2"/>
      </rPr>
      <t xml:space="preserve"> The value of non-oil exports by Harmonized System Classification, (Jan-Jul) and July, 2020-2021</t>
    </r>
  </si>
  <si>
    <r>
      <t>Table 2:</t>
    </r>
    <r>
      <rPr>
        <b/>
        <sz val="10"/>
        <color rgb="FF000000"/>
        <rFont val="Arial"/>
        <family val="2"/>
      </rPr>
      <t xml:space="preserve"> The value of re-exports by Harmonized System Classification, (Jan-Jul) and July, 2020-2021</t>
    </r>
  </si>
  <si>
    <r>
      <t>Table 3:</t>
    </r>
    <r>
      <rPr>
        <b/>
        <sz val="10"/>
        <color rgb="FF000000"/>
        <rFont val="Arial"/>
        <family val="2"/>
      </rPr>
      <t xml:space="preserve"> The value of imports by Harmonized System Classification, (Jan-Jul) and July, 2020-2021</t>
    </r>
  </si>
  <si>
    <r>
      <t>Table 4:</t>
    </r>
    <r>
      <rPr>
        <b/>
        <sz val="10"/>
        <color rgb="FF000000"/>
        <rFont val="Arial"/>
        <family val="2"/>
      </rPr>
      <t xml:space="preserve"> The value of non-oil exports by country in (Jan-Jul) and July, 2020-2021</t>
    </r>
  </si>
  <si>
    <r>
      <t>Table 5:</t>
    </r>
    <r>
      <rPr>
        <b/>
        <sz val="10"/>
        <color rgb="FF000000"/>
        <rFont val="Arial"/>
        <family val="2"/>
      </rPr>
      <t xml:space="preserve"> The value of re-exports by country in (Jan-Jul) and July, 2020-2021</t>
    </r>
  </si>
  <si>
    <r>
      <t>Table 6:</t>
    </r>
    <r>
      <rPr>
        <b/>
        <sz val="10"/>
        <color rgb="FF000000"/>
        <rFont val="Arial"/>
        <family val="2"/>
      </rPr>
      <t xml:space="preserve"> The value of imports by country in (Jan-Jul) and July,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</si>
</sst>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40" x14ac:knownFonts="1">
    <font>
      <sz val="10"/>
      <color theme="1"/>
      <name val="Tahoma"/>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sz val="9"/>
      <name val="Arial"/>
      <family val="2"/>
    </font>
    <font>
      <b/>
      <sz val="10"/>
      <name val="Arial"/>
      <family val="2"/>
    </font>
    <font>
      <b/>
      <sz val="10"/>
      <color theme="0"/>
      <name val="Arial"/>
      <family val="2"/>
    </font>
    <font>
      <b/>
      <sz val="11"/>
      <color theme="4"/>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color rgb="FFD6A461"/>
      <name val="Tahoma"/>
      <family val="2"/>
    </font>
    <font>
      <sz val="8"/>
      <name val="Tahoma"/>
      <family val="2"/>
    </font>
    <font>
      <b/>
      <sz val="10"/>
      <color rgb="FFD6A461"/>
      <name val="Arial"/>
      <family val="2"/>
    </font>
    <font>
      <b/>
      <sz val="10"/>
      <color rgb="FF000000"/>
      <name val="Arial"/>
      <family val="2"/>
    </font>
  </fonts>
  <fills count="42">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D5DDDF"/>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
      <patternFill patternType="solid">
        <fgColor rgb="FFF8F8F8"/>
        <bgColor theme="7" tint="0.79998168889431442"/>
      </patternFill>
    </fill>
    <fill>
      <patternFill patternType="solid">
        <fgColor rgb="FFFFFFFF"/>
        <bgColor theme="7" tint="0.79998168889431442"/>
      </patternFill>
    </fill>
    <fill>
      <patternFill patternType="solid">
        <fgColor rgb="FFF8F8F8"/>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s>
  <cellStyleXfs count="62">
    <xf numFmtId="0" fontId="0" fillId="0" borderId="0">
      <alignment vertical="center"/>
    </xf>
    <xf numFmtId="49" fontId="33" fillId="0" borderId="0">
      <alignment horizontal="right" vertical="center" readingOrder="2"/>
    </xf>
    <xf numFmtId="0" fontId="32" fillId="0" borderId="0">
      <alignment horizontal="right" vertical="center" readingOrder="2"/>
    </xf>
    <xf numFmtId="49" fontId="5" fillId="2" borderId="0">
      <alignment horizontal="right" vertical="center" wrapText="1" readingOrder="2"/>
    </xf>
    <xf numFmtId="0" fontId="32" fillId="0" borderId="0">
      <alignment horizontal="left" vertical="center" readingOrder="2"/>
    </xf>
    <xf numFmtId="0" fontId="35" fillId="0" borderId="0">
      <alignment horizontal="left" vertical="center" readingOrder="2"/>
    </xf>
    <xf numFmtId="164" fontId="6" fillId="0" borderId="0">
      <alignment horizontal="right" vertical="center" readingOrder="2"/>
    </xf>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4" applyNumberFormat="0" applyAlignment="0" applyProtection="0"/>
    <xf numFmtId="0" fontId="16" fillId="7" borderId="5" applyNumberFormat="0" applyAlignment="0" applyProtection="0"/>
    <xf numFmtId="0" fontId="17" fillId="7" borderId="4" applyNumberFormat="0" applyAlignment="0" applyProtection="0"/>
    <xf numFmtId="0" fontId="18" fillId="0" borderId="6" applyNumberFormat="0" applyFill="0" applyAlignment="0" applyProtection="0"/>
    <xf numFmtId="0" fontId="19" fillId="8" borderId="7" applyNumberFormat="0" applyAlignment="0" applyProtection="0"/>
    <xf numFmtId="0" fontId="20" fillId="0" borderId="0" applyNumberFormat="0" applyFill="0" applyBorder="0" applyAlignment="0" applyProtection="0"/>
    <xf numFmtId="0" fontId="7" fillId="9"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31" fillId="0" borderId="0"/>
    <xf numFmtId="0" fontId="31" fillId="0" borderId="0"/>
    <xf numFmtId="0" fontId="34" fillId="0" borderId="0">
      <alignment vertical="center"/>
    </xf>
    <xf numFmtId="0" fontId="3"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cellStyleXfs>
  <cellXfs count="76">
    <xf numFmtId="0" fontId="0" fillId="0" borderId="0" xfId="0">
      <alignment vertical="center"/>
    </xf>
    <xf numFmtId="0" fontId="25" fillId="0" borderId="0" xfId="55" applyFont="1" applyFill="1" applyBorder="1" applyAlignment="1">
      <alignment horizontal="left" vertical="center" readingOrder="2"/>
    </xf>
    <xf numFmtId="164" fontId="25" fillId="0" borderId="0" xfId="55" applyNumberFormat="1" applyFont="1" applyFill="1" applyBorder="1" applyAlignment="1">
      <alignment horizontal="right" vertical="center" readingOrder="2"/>
    </xf>
    <xf numFmtId="0" fontId="26" fillId="0" borderId="0" xfId="55" applyFont="1" applyBorder="1">
      <alignment vertical="center"/>
    </xf>
    <xf numFmtId="164" fontId="26" fillId="0" borderId="0" xfId="55" applyNumberFormat="1" applyFont="1" applyBorder="1">
      <alignment vertical="center"/>
    </xf>
    <xf numFmtId="164" fontId="26" fillId="0" borderId="0" xfId="55" applyNumberFormat="1" applyFont="1" applyBorder="1" applyAlignment="1">
      <alignment horizontal="right"/>
    </xf>
    <xf numFmtId="0" fontId="28" fillId="35" borderId="0" xfId="55" applyFont="1" applyFill="1" applyBorder="1" applyAlignment="1">
      <alignment vertical="center"/>
    </xf>
    <xf numFmtId="0" fontId="25" fillId="0" borderId="0" xfId="55" applyFont="1" applyBorder="1" applyAlignment="1">
      <alignment vertical="center"/>
    </xf>
    <xf numFmtId="0" fontId="28" fillId="37" borderId="0" xfId="55" applyFont="1" applyFill="1" applyBorder="1" applyAlignment="1">
      <alignment vertical="center" wrapText="1"/>
    </xf>
    <xf numFmtId="0" fontId="26" fillId="0" borderId="0" xfId="55" applyFont="1" applyFill="1" applyBorder="1">
      <alignment vertical="center"/>
    </xf>
    <xf numFmtId="4" fontId="26" fillId="0" borderId="0" xfId="55" applyNumberFormat="1" applyFont="1" applyBorder="1">
      <alignment vertical="center"/>
    </xf>
    <xf numFmtId="0" fontId="24" fillId="0" borderId="0" xfId="55" applyFont="1" applyBorder="1" applyAlignment="1">
      <alignment vertical="top"/>
    </xf>
    <xf numFmtId="0" fontId="24" fillId="0" borderId="0" xfId="55" applyFont="1" applyBorder="1" applyAlignment="1"/>
    <xf numFmtId="0" fontId="26" fillId="0" borderId="0" xfId="55" applyFont="1" applyBorder="1" applyAlignment="1"/>
    <xf numFmtId="164" fontId="26" fillId="0" borderId="0" xfId="55" applyNumberFormat="1" applyFont="1" applyBorder="1" applyAlignment="1">
      <alignment horizontal="left" vertical="center"/>
    </xf>
    <xf numFmtId="0" fontId="26" fillId="0" borderId="0" xfId="55" applyFont="1" applyBorder="1" applyAlignment="1">
      <alignment horizontal="left" vertical="center"/>
    </xf>
    <xf numFmtId="0" fontId="24" fillId="0" borderId="0" xfId="55" applyFont="1" applyBorder="1" applyAlignment="1">
      <alignment horizontal="left" vertical="center"/>
    </xf>
    <xf numFmtId="164" fontId="25" fillId="0" borderId="0" xfId="55" applyNumberFormat="1" applyFont="1" applyFill="1" applyBorder="1" applyAlignment="1">
      <alignment horizontal="left" vertical="center" readingOrder="2"/>
    </xf>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7" fillId="0" borderId="0" xfId="55" applyFont="1" applyBorder="1" applyAlignment="1">
      <alignment wrapText="1"/>
    </xf>
    <xf numFmtId="0" fontId="34" fillId="0" borderId="0" xfId="55">
      <alignment vertical="center"/>
    </xf>
    <xf numFmtId="0" fontId="32" fillId="0" borderId="0" xfId="4">
      <alignment horizontal="left" vertical="center" readingOrder="2"/>
    </xf>
    <xf numFmtId="0" fontId="36" fillId="0" borderId="0" xfId="0" applyFont="1">
      <alignment vertical="center"/>
    </xf>
    <xf numFmtId="0" fontId="35" fillId="0" borderId="0" xfId="5" applyAlignment="1">
      <alignment vertical="center" readingOrder="2"/>
    </xf>
    <xf numFmtId="0" fontId="24" fillId="0" borderId="0" xfId="55" applyFont="1" applyBorder="1" applyAlignment="1">
      <alignment vertical="center"/>
    </xf>
    <xf numFmtId="0" fontId="25" fillId="38" borderId="0" xfId="55" applyFont="1" applyFill="1">
      <alignment vertical="center"/>
    </xf>
    <xf numFmtId="2" fontId="25" fillId="38" borderId="0" xfId="55" applyNumberFormat="1" applyFont="1" applyFill="1">
      <alignment vertical="center"/>
    </xf>
    <xf numFmtId="0" fontId="25" fillId="0" borderId="0" xfId="55" applyFont="1">
      <alignment vertical="center"/>
    </xf>
    <xf numFmtId="2" fontId="25" fillId="36" borderId="0" xfId="55" applyNumberFormat="1" applyFont="1" applyFill="1" applyAlignment="1">
      <alignment horizontal="right" vertical="center"/>
    </xf>
    <xf numFmtId="1" fontId="19" fillId="34" borderId="0" xfId="54" applyNumberFormat="1" applyFont="1" applyFill="1" applyBorder="1" applyAlignment="1">
      <alignment horizontal="right" vertical="center"/>
    </xf>
    <xf numFmtId="0" fontId="25" fillId="0" borderId="0" xfId="55" applyFont="1" applyAlignment="1">
      <alignment horizontal="left" vertical="center"/>
    </xf>
    <xf numFmtId="2" fontId="25" fillId="36" borderId="0" xfId="55" applyNumberFormat="1" applyFont="1" applyFill="1" applyAlignment="1">
      <alignment horizontal="left" vertical="center" wrapText="1"/>
    </xf>
    <xf numFmtId="0" fontId="28" fillId="35" borderId="0" xfId="55" applyFont="1" applyFill="1" applyBorder="1" applyAlignment="1">
      <alignment horizontal="left" vertical="center"/>
    </xf>
    <xf numFmtId="0" fontId="25" fillId="36" borderId="0" xfId="55" applyFont="1" applyFill="1" applyAlignment="1">
      <alignment horizontal="left" vertical="center" wrapText="1"/>
    </xf>
    <xf numFmtId="4" fontId="28" fillId="37" borderId="0" xfId="55" applyNumberFormat="1" applyFont="1" applyFill="1" applyBorder="1" applyAlignment="1">
      <alignment horizontal="right" vertical="center" wrapText="1"/>
    </xf>
    <xf numFmtId="4" fontId="25" fillId="38" borderId="0" xfId="55" applyNumberFormat="1" applyFont="1" applyFill="1" applyAlignment="1">
      <alignment horizontal="right" vertical="center"/>
    </xf>
    <xf numFmtId="4" fontId="25" fillId="36" borderId="0" xfId="55" applyNumberFormat="1" applyFont="1" applyFill="1" applyAlignment="1">
      <alignment horizontal="right" vertical="center"/>
    </xf>
    <xf numFmtId="2" fontId="25" fillId="38" borderId="0" xfId="55" applyNumberFormat="1" applyFont="1" applyFill="1">
      <alignment vertical="center"/>
    </xf>
    <xf numFmtId="0" fontId="24" fillId="0" borderId="0" xfId="55" applyFont="1" applyBorder="1" applyAlignment="1">
      <alignment horizontal="left" vertical="center"/>
    </xf>
    <xf numFmtId="164" fontId="25" fillId="0" borderId="0" xfId="55" applyNumberFormat="1" applyFont="1" applyBorder="1" applyAlignment="1">
      <alignment vertical="center"/>
    </xf>
    <xf numFmtId="164" fontId="1" fillId="0" borderId="0" xfId="55" applyNumberFormat="1" applyFont="1" applyBorder="1">
      <alignment vertical="center"/>
    </xf>
    <xf numFmtId="0" fontId="1" fillId="0" borderId="0" xfId="55" applyFont="1" applyBorder="1">
      <alignment vertical="center"/>
    </xf>
    <xf numFmtId="0" fontId="4" fillId="0" borderId="0" xfId="55" applyFont="1" applyBorder="1">
      <alignment vertical="center"/>
    </xf>
    <xf numFmtId="0" fontId="4" fillId="0" borderId="0" xfId="55" applyFont="1" applyFill="1" applyBorder="1">
      <alignment vertical="center"/>
    </xf>
    <xf numFmtId="164" fontId="31" fillId="0" borderId="0" xfId="55" applyNumberFormat="1" applyFont="1" applyBorder="1">
      <alignment vertical="center"/>
    </xf>
    <xf numFmtId="0" fontId="31" fillId="0" borderId="0" xfId="55" applyFont="1" applyBorder="1">
      <alignment vertical="center"/>
    </xf>
    <xf numFmtId="2" fontId="25" fillId="38" borderId="10" xfId="55" applyNumberFormat="1" applyFont="1" applyFill="1" applyBorder="1">
      <alignment vertical="center"/>
    </xf>
    <xf numFmtId="4" fontId="25" fillId="38" borderId="10" xfId="55" applyNumberFormat="1" applyFont="1" applyFill="1" applyBorder="1" applyAlignment="1">
      <alignment horizontal="right" vertical="center"/>
    </xf>
    <xf numFmtId="0" fontId="25" fillId="36" borderId="0" xfId="55" applyFont="1" applyFill="1" applyBorder="1" applyAlignment="1">
      <alignment horizontal="left" vertical="center" wrapText="1"/>
    </xf>
    <xf numFmtId="2" fontId="25" fillId="36" borderId="0" xfId="55" applyNumberFormat="1" applyFont="1" applyFill="1" applyBorder="1" applyAlignment="1">
      <alignment horizontal="right" vertical="center"/>
    </xf>
    <xf numFmtId="0" fontId="38" fillId="0" borderId="0" xfId="55" applyFont="1" applyBorder="1" applyAlignment="1">
      <alignment vertical="center"/>
    </xf>
    <xf numFmtId="0" fontId="25" fillId="36" borderId="0" xfId="55" applyFont="1" applyFill="1" applyBorder="1" applyAlignment="1">
      <alignment horizontal="left" vertical="center"/>
    </xf>
    <xf numFmtId="2" fontId="32" fillId="36" borderId="0" xfId="0" applyNumberFormat="1" applyFont="1" applyFill="1" applyBorder="1" applyAlignment="1"/>
    <xf numFmtId="2" fontId="25" fillId="36" borderId="0" xfId="0" applyNumberFormat="1" applyFont="1" applyFill="1" applyBorder="1" applyAlignment="1"/>
    <xf numFmtId="0" fontId="25" fillId="36" borderId="0" xfId="55" applyFont="1" applyFill="1" applyAlignment="1">
      <alignment horizontal="left" vertical="center"/>
    </xf>
    <xf numFmtId="0" fontId="25" fillId="39" borderId="0" xfId="55" applyFont="1" applyFill="1" applyBorder="1" applyAlignment="1">
      <alignment horizontal="left" vertical="center"/>
    </xf>
    <xf numFmtId="0" fontId="25" fillId="39" borderId="0" xfId="55" applyFont="1" applyFill="1" applyBorder="1" applyAlignment="1">
      <alignment horizontal="left" vertical="center" wrapText="1"/>
    </xf>
    <xf numFmtId="2" fontId="25" fillId="39" borderId="0" xfId="55" applyNumberFormat="1" applyFont="1" applyFill="1" applyBorder="1" applyAlignment="1">
      <alignment horizontal="right" vertical="center"/>
    </xf>
    <xf numFmtId="0" fontId="26" fillId="36" borderId="0" xfId="55" applyFont="1" applyFill="1" applyBorder="1" applyAlignment="1">
      <alignment horizontal="left"/>
    </xf>
    <xf numFmtId="2" fontId="25" fillId="36" borderId="0" xfId="55" applyNumberFormat="1" applyFont="1" applyFill="1" applyBorder="1" applyAlignment="1">
      <alignment horizontal="right"/>
    </xf>
    <xf numFmtId="2" fontId="26" fillId="36" borderId="0" xfId="55" applyNumberFormat="1" applyFont="1" applyFill="1" applyBorder="1" applyAlignment="1">
      <alignment horizontal="right"/>
    </xf>
    <xf numFmtId="0" fontId="25" fillId="40" borderId="0" xfId="55" applyFont="1" applyFill="1" applyBorder="1" applyAlignment="1">
      <alignment horizontal="left" vertical="center"/>
    </xf>
    <xf numFmtId="0" fontId="25" fillId="40" borderId="0" xfId="55" applyFont="1" applyFill="1" applyBorder="1" applyAlignment="1">
      <alignment horizontal="left" vertical="center" wrapText="1"/>
    </xf>
    <xf numFmtId="2" fontId="25" fillId="40" borderId="0" xfId="55" applyNumberFormat="1" applyFont="1" applyFill="1" applyBorder="1" applyAlignment="1">
      <alignment horizontal="right" vertical="center"/>
    </xf>
    <xf numFmtId="0" fontId="25" fillId="41" borderId="0" xfId="55" applyFont="1" applyFill="1" applyBorder="1" applyAlignment="1">
      <alignment horizontal="left" vertical="center"/>
    </xf>
    <xf numFmtId="0" fontId="25" fillId="41" borderId="0" xfId="55" applyFont="1" applyFill="1" applyBorder="1" applyAlignment="1">
      <alignment horizontal="left" vertical="center" wrapText="1"/>
    </xf>
    <xf numFmtId="2" fontId="25" fillId="41" borderId="0" xfId="55" applyNumberFormat="1" applyFont="1" applyFill="1" applyBorder="1" applyAlignment="1">
      <alignment horizontal="right" vertical="center"/>
    </xf>
    <xf numFmtId="0" fontId="25" fillId="41" borderId="10" xfId="55" applyFont="1" applyFill="1" applyBorder="1" applyAlignment="1">
      <alignment horizontal="left" vertical="center"/>
    </xf>
    <xf numFmtId="0" fontId="25" fillId="41" borderId="10" xfId="55" applyFont="1" applyFill="1" applyBorder="1" applyAlignment="1">
      <alignment horizontal="left" vertical="center" wrapText="1"/>
    </xf>
    <xf numFmtId="2" fontId="25" fillId="41" borderId="10" xfId="55" applyNumberFormat="1" applyFont="1" applyFill="1" applyBorder="1" applyAlignment="1">
      <alignment horizontal="right" vertical="center"/>
    </xf>
    <xf numFmtId="0" fontId="19" fillId="34" borderId="0" xfId="54" applyFont="1" applyFill="1" applyBorder="1" applyAlignment="1">
      <alignment horizontal="center" vertical="center"/>
    </xf>
    <xf numFmtId="0" fontId="29" fillId="34" borderId="0" xfId="55" applyFont="1" applyFill="1" applyBorder="1" applyAlignment="1">
      <alignment horizontal="left" vertical="center"/>
    </xf>
    <xf numFmtId="164" fontId="29" fillId="34" borderId="0" xfId="55" applyNumberFormat="1" applyFont="1" applyFill="1" applyBorder="1" applyAlignment="1">
      <alignment horizontal="center" vertical="center"/>
    </xf>
    <xf numFmtId="164" fontId="29" fillId="34" borderId="0" xfId="55" applyNumberFormat="1" applyFont="1" applyFill="1" applyBorder="1" applyAlignment="1">
      <alignment horizontal="center" vertical="center" wrapText="1"/>
    </xf>
    <xf numFmtId="0" fontId="29" fillId="34" borderId="0" xfId="55" applyFont="1" applyFill="1" applyBorder="1" applyAlignment="1">
      <alignment horizontal="center" vertical="center"/>
    </xf>
  </cellXfs>
  <cellStyles count="62">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1"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Input" xfId="20" builtinId="20" hidden="1"/>
    <cellStyle name="Linked Cell" xfId="23" builtinId="24" hidden="1"/>
    <cellStyle name="Neutral" xfId="19" builtinId="28" hidden="1"/>
    <cellStyle name="Normal" xfId="0" builtinId="0" customBuiltin="1"/>
    <cellStyle name="Normal 2" xfId="53" xr:uid="{00000000-0005-0000-0000-00002C000000}"/>
    <cellStyle name="Normal 2 2" xfId="60" xr:uid="{00000000-0005-0000-0000-00002D000000}"/>
    <cellStyle name="Normal 3" xfId="54" xr:uid="{00000000-0005-0000-0000-00002E000000}"/>
    <cellStyle name="Normal 4" xfId="56" xr:uid="{00000000-0005-0000-0000-00002F000000}"/>
    <cellStyle name="Normal 4 2" xfId="59" xr:uid="{00000000-0005-0000-0000-000030000000}"/>
    <cellStyle name="Normal 4 3" xfId="57" xr:uid="{00000000-0005-0000-0000-000031000000}"/>
    <cellStyle name="Normal 5" xfId="58" xr:uid="{00000000-0005-0000-0000-000032000000}"/>
    <cellStyle name="Note" xfId="26" builtinId="10" hidden="1"/>
    <cellStyle name="Output" xfId="21" builtinId="21" hidden="1"/>
    <cellStyle name="Percent" xfId="11" builtinId="5" hidden="1"/>
    <cellStyle name="Row_Header" xfId="3" xr:uid="{00000000-0005-0000-0000-000036000000}"/>
    <cellStyle name="Source" xfId="4" xr:uid="{00000000-0005-0000-0000-000037000000}"/>
    <cellStyle name="SubTitle" xfId="2" xr:uid="{00000000-0005-0000-0000-000038000000}"/>
    <cellStyle name="Table_Title" xfId="1" xr:uid="{00000000-0005-0000-0000-000039000000}"/>
    <cellStyle name="Title" xfId="12" builtinId="15" hidden="1"/>
    <cellStyle name="title" xfId="55" xr:uid="{00000000-0005-0000-0000-00003B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274955</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705"/>
  <sheetViews>
    <sheetView showGridLines="0" tabSelected="1" zoomScale="90" zoomScaleNormal="90" zoomScaleSheetLayoutView="115" workbookViewId="0">
      <selection activeCell="A3" sqref="A3"/>
    </sheetView>
  </sheetViews>
  <sheetFormatPr defaultRowHeight="14.25" x14ac:dyDescent="0.2"/>
  <cols>
    <col min="1" max="1" width="14.28515625" style="3" customWidth="1"/>
    <col min="2" max="2" width="97.28515625" style="5" customWidth="1"/>
    <col min="3" max="3" width="11.42578125" style="5" customWidth="1"/>
    <col min="4" max="4" width="12.42578125" style="5" bestFit="1" customWidth="1"/>
    <col min="5" max="5" width="10.5703125" style="5" customWidth="1"/>
    <col min="6" max="6" width="11.85546875" style="5"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10" ht="115.15" customHeight="1" x14ac:dyDescent="0.2"/>
    <row r="2" spans="1:10" s="15" customFormat="1" ht="40.15" customHeight="1" x14ac:dyDescent="0.2">
      <c r="A2" s="21" t="s">
        <v>2509</v>
      </c>
      <c r="B2" s="14"/>
      <c r="C2" s="14"/>
      <c r="D2" s="14"/>
      <c r="E2" s="14"/>
      <c r="F2" s="14"/>
    </row>
    <row r="3" spans="1:10" s="15" customFormat="1" ht="30" customHeight="1" x14ac:dyDescent="0.2">
      <c r="A3" s="51" t="s">
        <v>2517</v>
      </c>
      <c r="B3" s="25"/>
      <c r="C3" s="25"/>
      <c r="D3" s="25"/>
      <c r="E3" s="25"/>
      <c r="F3" s="16"/>
      <c r="G3" s="16"/>
      <c r="H3" s="16"/>
      <c r="I3" s="1"/>
      <c r="J3" s="17"/>
    </row>
    <row r="4" spans="1:10" s="19" customFormat="1" ht="15" customHeight="1" x14ac:dyDescent="0.2">
      <c r="A4" s="7" t="s">
        <v>95</v>
      </c>
      <c r="B4" s="7"/>
      <c r="C4" s="7"/>
      <c r="D4" s="7"/>
      <c r="E4" s="7"/>
      <c r="F4" s="7"/>
      <c r="G4" s="17"/>
      <c r="H4" s="18"/>
      <c r="I4" s="1"/>
      <c r="J4" s="17"/>
    </row>
    <row r="5" spans="1:10" ht="27" customHeight="1" x14ac:dyDescent="0.2">
      <c r="A5" s="71"/>
      <c r="B5" s="72" t="s">
        <v>0</v>
      </c>
      <c r="C5" s="73" t="s">
        <v>1</v>
      </c>
      <c r="D5" s="73"/>
      <c r="E5" s="74" t="s">
        <v>2</v>
      </c>
      <c r="F5" s="74"/>
      <c r="G5" s="2"/>
      <c r="H5" s="2"/>
      <c r="I5" s="1"/>
      <c r="J5" s="2"/>
    </row>
    <row r="6" spans="1:10" x14ac:dyDescent="0.2">
      <c r="A6" s="71"/>
      <c r="B6" s="72"/>
      <c r="C6" s="30" t="s">
        <v>2476</v>
      </c>
      <c r="D6" s="30" t="s">
        <v>2477</v>
      </c>
      <c r="E6" s="30" t="s">
        <v>2476</v>
      </c>
      <c r="F6" s="30" t="s">
        <v>2477</v>
      </c>
    </row>
    <row r="7" spans="1:10" x14ac:dyDescent="0.2">
      <c r="A7" s="6" t="s">
        <v>149</v>
      </c>
      <c r="B7" s="33" t="s">
        <v>3</v>
      </c>
      <c r="C7" s="35">
        <v>6796.1215510000002</v>
      </c>
      <c r="D7" s="35">
        <v>4405.6016769999997</v>
      </c>
      <c r="E7" s="35">
        <v>36665.337349000001</v>
      </c>
      <c r="F7" s="35">
        <v>43726.193640999998</v>
      </c>
    </row>
    <row r="8" spans="1:10" x14ac:dyDescent="0.2">
      <c r="A8" s="56" t="s">
        <v>150</v>
      </c>
      <c r="B8" s="57" t="s">
        <v>151</v>
      </c>
      <c r="C8" s="58">
        <v>6.1499999999999999E-2</v>
      </c>
      <c r="D8" s="58">
        <v>2.7099999999999999E-2</v>
      </c>
      <c r="E8" s="58">
        <v>0.28780499999999998</v>
      </c>
      <c r="F8" s="58">
        <v>1.734262</v>
      </c>
      <c r="H8" s="1"/>
    </row>
    <row r="9" spans="1:10" x14ac:dyDescent="0.2">
      <c r="A9" s="52" t="s">
        <v>152</v>
      </c>
      <c r="B9" s="49" t="s">
        <v>153</v>
      </c>
      <c r="C9" s="50">
        <v>0.68664999999999998</v>
      </c>
      <c r="D9" s="50" t="s">
        <v>2502</v>
      </c>
      <c r="E9" s="50">
        <v>2.8403580000000002</v>
      </c>
      <c r="F9" s="50">
        <v>0.30099999999999999</v>
      </c>
      <c r="H9" s="1"/>
    </row>
    <row r="10" spans="1:10" x14ac:dyDescent="0.2">
      <c r="A10" s="56" t="s">
        <v>154</v>
      </c>
      <c r="B10" s="57" t="s">
        <v>155</v>
      </c>
      <c r="C10" s="58" t="s">
        <v>2502</v>
      </c>
      <c r="D10" s="58">
        <v>6.0000000000000001E-3</v>
      </c>
      <c r="E10" s="58">
        <v>5.1659999999999998E-2</v>
      </c>
      <c r="F10" s="58">
        <v>3.7812999999999999</v>
      </c>
      <c r="H10" s="1"/>
    </row>
    <row r="11" spans="1:10" x14ac:dyDescent="0.2">
      <c r="A11" s="52" t="s">
        <v>156</v>
      </c>
      <c r="B11" s="49" t="s">
        <v>157</v>
      </c>
      <c r="C11" s="50">
        <v>0.110454</v>
      </c>
      <c r="D11" s="50">
        <v>0.43365199999999998</v>
      </c>
      <c r="E11" s="50">
        <v>1.968731</v>
      </c>
      <c r="F11" s="50">
        <v>1.8988259999999999</v>
      </c>
      <c r="H11" s="1"/>
    </row>
    <row r="12" spans="1:10" x14ac:dyDescent="0.2">
      <c r="A12" s="56" t="s">
        <v>158</v>
      </c>
      <c r="B12" s="57" t="s">
        <v>159</v>
      </c>
      <c r="C12" s="58">
        <v>0.51946300000000001</v>
      </c>
      <c r="D12" s="58">
        <v>1.1616249999999999</v>
      </c>
      <c r="E12" s="58">
        <v>28.353656000000001</v>
      </c>
      <c r="F12" s="58">
        <v>20.674168000000002</v>
      </c>
      <c r="H12" s="1"/>
    </row>
    <row r="13" spans="1:10" x14ac:dyDescent="0.2">
      <c r="A13" s="52" t="s">
        <v>160</v>
      </c>
      <c r="B13" s="49" t="s">
        <v>161</v>
      </c>
      <c r="C13" s="50">
        <v>0.80649999999999999</v>
      </c>
      <c r="D13" s="50">
        <v>1.115</v>
      </c>
      <c r="E13" s="53">
        <v>4.2130429999999999</v>
      </c>
      <c r="F13" s="53">
        <v>7.2072500000000002</v>
      </c>
    </row>
    <row r="14" spans="1:10" x14ac:dyDescent="0.2">
      <c r="A14" s="56" t="s">
        <v>162</v>
      </c>
      <c r="B14" s="57" t="s">
        <v>163</v>
      </c>
      <c r="C14" s="58">
        <v>0.48542800000000003</v>
      </c>
      <c r="D14" s="58">
        <v>0.58428500000000005</v>
      </c>
      <c r="E14" s="58">
        <v>4.7288800000000002</v>
      </c>
      <c r="F14" s="58">
        <v>7.9640950000000004</v>
      </c>
    </row>
    <row r="15" spans="1:10" x14ac:dyDescent="0.2">
      <c r="A15" s="52" t="s">
        <v>1770</v>
      </c>
      <c r="B15" s="49" t="s">
        <v>1771</v>
      </c>
      <c r="C15" s="50">
        <v>2.4E-2</v>
      </c>
      <c r="D15" s="50" t="s">
        <v>2502</v>
      </c>
      <c r="E15" s="54">
        <v>2.4E-2</v>
      </c>
      <c r="F15" s="53">
        <v>0.02</v>
      </c>
    </row>
    <row r="16" spans="1:10" x14ac:dyDescent="0.2">
      <c r="A16" s="56" t="s">
        <v>164</v>
      </c>
      <c r="B16" s="57" t="s">
        <v>165</v>
      </c>
      <c r="C16" s="58">
        <v>0.130166</v>
      </c>
      <c r="D16" s="58">
        <v>0.22044800000000001</v>
      </c>
      <c r="E16" s="58">
        <v>2.1987709999999998</v>
      </c>
      <c r="F16" s="58">
        <v>3.605766</v>
      </c>
    </row>
    <row r="17" spans="1:6" x14ac:dyDescent="0.2">
      <c r="A17" s="52" t="s">
        <v>1772</v>
      </c>
      <c r="B17" s="49" t="s">
        <v>1773</v>
      </c>
      <c r="C17" s="50" t="s">
        <v>2502</v>
      </c>
      <c r="D17" s="50">
        <v>4.1250000000000002E-3</v>
      </c>
      <c r="E17" s="54" t="s">
        <v>2502</v>
      </c>
      <c r="F17" s="53">
        <v>1.9075000000000002E-2</v>
      </c>
    </row>
    <row r="18" spans="1:6" x14ac:dyDescent="0.2">
      <c r="A18" s="56" t="s">
        <v>166</v>
      </c>
      <c r="B18" s="57" t="s">
        <v>167</v>
      </c>
      <c r="C18" s="58">
        <v>18.792755</v>
      </c>
      <c r="D18" s="58">
        <v>21.602547999999999</v>
      </c>
      <c r="E18" s="58">
        <v>154.912249</v>
      </c>
      <c r="F18" s="58">
        <v>162.685878</v>
      </c>
    </row>
    <row r="19" spans="1:6" x14ac:dyDescent="0.2">
      <c r="A19" s="52" t="s">
        <v>168</v>
      </c>
      <c r="B19" s="49" t="s">
        <v>169</v>
      </c>
      <c r="C19" s="50">
        <v>0.12654000000000001</v>
      </c>
      <c r="D19" s="50">
        <v>0.02</v>
      </c>
      <c r="E19" s="53">
        <v>2.1844790000000001</v>
      </c>
      <c r="F19" s="53">
        <v>0.80069999999999997</v>
      </c>
    </row>
    <row r="20" spans="1:6" x14ac:dyDescent="0.2">
      <c r="A20" s="56" t="s">
        <v>170</v>
      </c>
      <c r="B20" s="57" t="s">
        <v>171</v>
      </c>
      <c r="C20" s="58">
        <v>8.7448999999999999E-2</v>
      </c>
      <c r="D20" s="58">
        <v>0.30567299999999997</v>
      </c>
      <c r="E20" s="58">
        <v>0.92696599999999996</v>
      </c>
      <c r="F20" s="58">
        <v>4.4593100000000003</v>
      </c>
    </row>
    <row r="21" spans="1:6" x14ac:dyDescent="0.2">
      <c r="A21" s="52" t="s">
        <v>172</v>
      </c>
      <c r="B21" s="49" t="s">
        <v>173</v>
      </c>
      <c r="C21" s="50">
        <v>0.979213</v>
      </c>
      <c r="D21" s="50" t="s">
        <v>2502</v>
      </c>
      <c r="E21" s="53">
        <v>1.0696829999999999</v>
      </c>
      <c r="F21" s="54" t="s">
        <v>2502</v>
      </c>
    </row>
    <row r="22" spans="1:6" x14ac:dyDescent="0.2">
      <c r="A22" s="56" t="s">
        <v>174</v>
      </c>
      <c r="B22" s="57" t="s">
        <v>175</v>
      </c>
      <c r="C22" s="58">
        <v>0.79114499999999999</v>
      </c>
      <c r="D22" s="58">
        <v>0.23630200000000001</v>
      </c>
      <c r="E22" s="58">
        <v>4.8902150000000004</v>
      </c>
      <c r="F22" s="58">
        <v>35.892305</v>
      </c>
    </row>
    <row r="23" spans="1:6" x14ac:dyDescent="0.2">
      <c r="A23" s="52" t="s">
        <v>176</v>
      </c>
      <c r="B23" s="49" t="s">
        <v>177</v>
      </c>
      <c r="C23" s="50">
        <v>1.114574</v>
      </c>
      <c r="D23" s="50">
        <v>1.7119089999999999</v>
      </c>
      <c r="E23" s="50">
        <v>7.9712360000000002</v>
      </c>
      <c r="F23" s="50">
        <v>8.4279200000000003</v>
      </c>
    </row>
    <row r="24" spans="1:6" x14ac:dyDescent="0.2">
      <c r="A24" s="56" t="s">
        <v>178</v>
      </c>
      <c r="B24" s="57" t="s">
        <v>179</v>
      </c>
      <c r="C24" s="58">
        <v>0.83037300000000003</v>
      </c>
      <c r="D24" s="58">
        <v>1.1756310000000001</v>
      </c>
      <c r="E24" s="58">
        <v>4.1310289999999998</v>
      </c>
      <c r="F24" s="58">
        <v>5.8955590000000004</v>
      </c>
    </row>
    <row r="25" spans="1:6" ht="25.5" x14ac:dyDescent="0.2">
      <c r="A25" s="52" t="s">
        <v>180</v>
      </c>
      <c r="B25" s="49" t="s">
        <v>181</v>
      </c>
      <c r="C25" s="50">
        <v>0.113398</v>
      </c>
      <c r="D25" s="50">
        <v>1.6857E-2</v>
      </c>
      <c r="E25" s="50">
        <v>0.91899600000000004</v>
      </c>
      <c r="F25" s="50">
        <v>2.186966</v>
      </c>
    </row>
    <row r="26" spans="1:6" ht="51" x14ac:dyDescent="0.2">
      <c r="A26" s="56" t="s">
        <v>182</v>
      </c>
      <c r="B26" s="57" t="s">
        <v>183</v>
      </c>
      <c r="C26" s="58">
        <v>6.8022619999999998</v>
      </c>
      <c r="D26" s="58">
        <v>8.3462700000000005</v>
      </c>
      <c r="E26" s="58">
        <v>42.397981999999999</v>
      </c>
      <c r="F26" s="58">
        <v>45.020634999999999</v>
      </c>
    </row>
    <row r="27" spans="1:6" ht="38.25" x14ac:dyDescent="0.2">
      <c r="A27" s="52" t="s">
        <v>184</v>
      </c>
      <c r="B27" s="49" t="s">
        <v>185</v>
      </c>
      <c r="C27" s="50">
        <v>0.65664800000000001</v>
      </c>
      <c r="D27" s="50">
        <v>0.49761</v>
      </c>
      <c r="E27" s="50">
        <v>3.6773199999999999</v>
      </c>
      <c r="F27" s="50">
        <v>3.000785</v>
      </c>
    </row>
    <row r="28" spans="1:6" x14ac:dyDescent="0.2">
      <c r="A28" s="56" t="s">
        <v>186</v>
      </c>
      <c r="B28" s="57" t="s">
        <v>187</v>
      </c>
      <c r="C28" s="58">
        <v>2.5625270000000002</v>
      </c>
      <c r="D28" s="58">
        <v>3.4015599999999999</v>
      </c>
      <c r="E28" s="58">
        <v>21.924067000000001</v>
      </c>
      <c r="F28" s="58">
        <v>17.755519</v>
      </c>
    </row>
    <row r="29" spans="1:6" x14ac:dyDescent="0.2">
      <c r="A29" s="52" t="s">
        <v>188</v>
      </c>
      <c r="B29" s="49" t="s">
        <v>189</v>
      </c>
      <c r="C29" s="50">
        <v>54.240380999999999</v>
      </c>
      <c r="D29" s="50">
        <v>62.486432000000001</v>
      </c>
      <c r="E29" s="50">
        <v>523.16914499999996</v>
      </c>
      <c r="F29" s="50">
        <v>558.83670700000005</v>
      </c>
    </row>
    <row r="30" spans="1:6" ht="38.25" x14ac:dyDescent="0.2">
      <c r="A30" s="56" t="s">
        <v>190</v>
      </c>
      <c r="B30" s="57" t="s">
        <v>191</v>
      </c>
      <c r="C30" s="58">
        <v>2.3628019999999998</v>
      </c>
      <c r="D30" s="58">
        <v>5.4372220000000002</v>
      </c>
      <c r="E30" s="58">
        <v>22.882628</v>
      </c>
      <c r="F30" s="58">
        <v>41.107571</v>
      </c>
    </row>
    <row r="31" spans="1:6" ht="38.25" x14ac:dyDescent="0.2">
      <c r="A31" s="52" t="s">
        <v>192</v>
      </c>
      <c r="B31" s="49" t="s">
        <v>193</v>
      </c>
      <c r="C31" s="50" t="s">
        <v>2502</v>
      </c>
      <c r="D31" s="50">
        <v>2.3444E-2</v>
      </c>
      <c r="E31" s="50">
        <v>2.8039000000000001E-2</v>
      </c>
      <c r="F31" s="50">
        <v>0.680288</v>
      </c>
    </row>
    <row r="32" spans="1:6" x14ac:dyDescent="0.2">
      <c r="A32" s="56" t="s">
        <v>194</v>
      </c>
      <c r="B32" s="57" t="s">
        <v>195</v>
      </c>
      <c r="C32" s="58">
        <v>1.58161</v>
      </c>
      <c r="D32" s="58">
        <v>1.3049930000000001</v>
      </c>
      <c r="E32" s="58">
        <v>7.2334670000000001</v>
      </c>
      <c r="F32" s="58">
        <v>8.7829639999999998</v>
      </c>
    </row>
    <row r="33" spans="1:6" x14ac:dyDescent="0.2">
      <c r="A33" s="52" t="s">
        <v>196</v>
      </c>
      <c r="B33" s="49" t="s">
        <v>197</v>
      </c>
      <c r="C33" s="50">
        <v>3.4676640000000001</v>
      </c>
      <c r="D33" s="50">
        <v>3.2277459999999998</v>
      </c>
      <c r="E33" s="50">
        <v>32.507299000000003</v>
      </c>
      <c r="F33" s="50">
        <v>32.312893000000003</v>
      </c>
    </row>
    <row r="34" spans="1:6" x14ac:dyDescent="0.2">
      <c r="A34" s="56" t="s">
        <v>198</v>
      </c>
      <c r="B34" s="57" t="s">
        <v>199</v>
      </c>
      <c r="C34" s="58">
        <v>2.1174339999999998</v>
      </c>
      <c r="D34" s="58">
        <v>2.5348999999999999</v>
      </c>
      <c r="E34" s="58">
        <v>10.443987</v>
      </c>
      <c r="F34" s="58">
        <v>12.456594000000001</v>
      </c>
    </row>
    <row r="35" spans="1:6" ht="25.5" x14ac:dyDescent="0.2">
      <c r="A35" s="52" t="s">
        <v>200</v>
      </c>
      <c r="B35" s="49" t="s">
        <v>201</v>
      </c>
      <c r="C35" s="50">
        <v>0.19279199999999999</v>
      </c>
      <c r="D35" s="50">
        <v>5.6813000000000002E-2</v>
      </c>
      <c r="E35" s="50">
        <v>3.022392</v>
      </c>
      <c r="F35" s="50">
        <v>4.1559439999999999</v>
      </c>
    </row>
    <row r="36" spans="1:6" x14ac:dyDescent="0.2">
      <c r="A36" s="56" t="s">
        <v>202</v>
      </c>
      <c r="B36" s="57" t="s">
        <v>203</v>
      </c>
      <c r="C36" s="58">
        <v>0.59906099999999995</v>
      </c>
      <c r="D36" s="58">
        <v>0.82306400000000002</v>
      </c>
      <c r="E36" s="58">
        <v>1.289326</v>
      </c>
      <c r="F36" s="58">
        <v>3.2733370000000002</v>
      </c>
    </row>
    <row r="37" spans="1:6" ht="25.5" x14ac:dyDescent="0.2">
      <c r="A37" s="52" t="s">
        <v>204</v>
      </c>
      <c r="B37" s="49" t="s">
        <v>205</v>
      </c>
      <c r="C37" s="50" t="s">
        <v>2502</v>
      </c>
      <c r="D37" s="50" t="s">
        <v>2502</v>
      </c>
      <c r="E37" s="50" t="s">
        <v>2502</v>
      </c>
      <c r="F37" s="50">
        <v>4.1148870000000004</v>
      </c>
    </row>
    <row r="38" spans="1:6" x14ac:dyDescent="0.2">
      <c r="A38" s="56" t="s">
        <v>206</v>
      </c>
      <c r="B38" s="57" t="s">
        <v>207</v>
      </c>
      <c r="C38" s="58" t="s">
        <v>2502</v>
      </c>
      <c r="D38" s="58" t="s">
        <v>2502</v>
      </c>
      <c r="E38" s="58">
        <v>0.13120200000000001</v>
      </c>
      <c r="F38" s="58">
        <v>5.543418</v>
      </c>
    </row>
    <row r="39" spans="1:6" ht="25.5" x14ac:dyDescent="0.2">
      <c r="A39" s="52" t="s">
        <v>1780</v>
      </c>
      <c r="B39" s="49" t="s">
        <v>1781</v>
      </c>
      <c r="C39" s="50" t="s">
        <v>2502</v>
      </c>
      <c r="D39" s="50" t="s">
        <v>2502</v>
      </c>
      <c r="E39" s="50">
        <v>1.866E-3</v>
      </c>
      <c r="F39" s="50" t="s">
        <v>2502</v>
      </c>
    </row>
    <row r="40" spans="1:6" ht="38.25" x14ac:dyDescent="0.2">
      <c r="A40" s="56" t="s">
        <v>208</v>
      </c>
      <c r="B40" s="57" t="s">
        <v>209</v>
      </c>
      <c r="C40" s="58" t="s">
        <v>2502</v>
      </c>
      <c r="D40" s="58" t="s">
        <v>2502</v>
      </c>
      <c r="E40" s="58" t="s">
        <v>2502</v>
      </c>
      <c r="F40" s="58">
        <v>2.0249999999999999E-3</v>
      </c>
    </row>
    <row r="41" spans="1:6" x14ac:dyDescent="0.2">
      <c r="A41" s="52" t="s">
        <v>210</v>
      </c>
      <c r="B41" s="49" t="s">
        <v>211</v>
      </c>
      <c r="C41" s="50">
        <v>0.20332</v>
      </c>
      <c r="D41" s="50" t="s">
        <v>2502</v>
      </c>
      <c r="E41" s="50">
        <v>0.27004</v>
      </c>
      <c r="F41" s="50" t="s">
        <v>2502</v>
      </c>
    </row>
    <row r="42" spans="1:6" x14ac:dyDescent="0.2">
      <c r="A42" s="56" t="s">
        <v>212</v>
      </c>
      <c r="B42" s="57" t="s">
        <v>213</v>
      </c>
      <c r="C42" s="58" t="s">
        <v>2502</v>
      </c>
      <c r="D42" s="58" t="s">
        <v>2502</v>
      </c>
      <c r="E42" s="58">
        <v>7.5599999999999999E-3</v>
      </c>
      <c r="F42" s="58">
        <v>2.0959999999999999E-2</v>
      </c>
    </row>
    <row r="43" spans="1:6" x14ac:dyDescent="0.2">
      <c r="A43" s="52" t="s">
        <v>214</v>
      </c>
      <c r="B43" s="49" t="s">
        <v>215</v>
      </c>
      <c r="C43" s="50">
        <v>3.9899999999999998E-2</v>
      </c>
      <c r="D43" s="50">
        <v>1.4175E-2</v>
      </c>
      <c r="E43" s="50">
        <v>0.197739</v>
      </c>
      <c r="F43" s="50">
        <v>0.130938</v>
      </c>
    </row>
    <row r="44" spans="1:6" x14ac:dyDescent="0.2">
      <c r="A44" s="56" t="s">
        <v>216</v>
      </c>
      <c r="B44" s="57" t="s">
        <v>217</v>
      </c>
      <c r="C44" s="58" t="s">
        <v>2502</v>
      </c>
      <c r="D44" s="58">
        <v>3.3800000000000002E-3</v>
      </c>
      <c r="E44" s="58" t="s">
        <v>2502</v>
      </c>
      <c r="F44" s="58">
        <v>3.2539999999999999E-2</v>
      </c>
    </row>
    <row r="45" spans="1:6" x14ac:dyDescent="0.2">
      <c r="A45" s="52" t="s">
        <v>218</v>
      </c>
      <c r="B45" s="49" t="s">
        <v>219</v>
      </c>
      <c r="C45" s="50" t="s">
        <v>2502</v>
      </c>
      <c r="D45" s="50" t="s">
        <v>2502</v>
      </c>
      <c r="E45" s="50">
        <v>1.38E-2</v>
      </c>
      <c r="F45" s="50" t="s">
        <v>2502</v>
      </c>
    </row>
    <row r="46" spans="1:6" x14ac:dyDescent="0.2">
      <c r="A46" s="56" t="s">
        <v>1782</v>
      </c>
      <c r="B46" s="57" t="s">
        <v>1783</v>
      </c>
      <c r="C46" s="58" t="s">
        <v>2502</v>
      </c>
      <c r="D46" s="58">
        <v>3.666E-3</v>
      </c>
      <c r="E46" s="58" t="s">
        <v>2502</v>
      </c>
      <c r="F46" s="58">
        <v>3.666E-3</v>
      </c>
    </row>
    <row r="47" spans="1:6" x14ac:dyDescent="0.2">
      <c r="A47" s="52" t="s">
        <v>220</v>
      </c>
      <c r="B47" s="49" t="s">
        <v>221</v>
      </c>
      <c r="C47" s="50" t="s">
        <v>2502</v>
      </c>
      <c r="D47" s="50" t="s">
        <v>2502</v>
      </c>
      <c r="E47" s="50">
        <v>7.3000000000000001E-3</v>
      </c>
      <c r="F47" s="50" t="s">
        <v>2502</v>
      </c>
    </row>
    <row r="48" spans="1:6" x14ac:dyDescent="0.2">
      <c r="A48" s="56" t="s">
        <v>222</v>
      </c>
      <c r="B48" s="57" t="s">
        <v>223</v>
      </c>
      <c r="C48" s="58" t="s">
        <v>2502</v>
      </c>
      <c r="D48" s="58" t="s">
        <v>2502</v>
      </c>
      <c r="E48" s="58">
        <v>8.5897000000000001E-2</v>
      </c>
      <c r="F48" s="58">
        <v>7.4450000000000002E-3</v>
      </c>
    </row>
    <row r="49" spans="1:6" x14ac:dyDescent="0.2">
      <c r="A49" s="52" t="s">
        <v>224</v>
      </c>
      <c r="B49" s="49" t="s">
        <v>225</v>
      </c>
      <c r="C49" s="50">
        <v>4.9533000000000001E-2</v>
      </c>
      <c r="D49" s="50">
        <v>0.33561099999999999</v>
      </c>
      <c r="E49" s="50">
        <v>1.490847</v>
      </c>
      <c r="F49" s="50">
        <v>2.7457669999999998</v>
      </c>
    </row>
    <row r="50" spans="1:6" x14ac:dyDescent="0.2">
      <c r="A50" s="56" t="s">
        <v>226</v>
      </c>
      <c r="B50" s="57" t="s">
        <v>227</v>
      </c>
      <c r="C50" s="58">
        <v>5.8518000000000001E-2</v>
      </c>
      <c r="D50" s="58">
        <v>3.3140000000000001E-3</v>
      </c>
      <c r="E50" s="58">
        <v>0.436253</v>
      </c>
      <c r="F50" s="58">
        <v>0.45830300000000002</v>
      </c>
    </row>
    <row r="51" spans="1:6" ht="25.5" x14ac:dyDescent="0.2">
      <c r="A51" s="52" t="s">
        <v>228</v>
      </c>
      <c r="B51" s="49" t="s">
        <v>229</v>
      </c>
      <c r="C51" s="50">
        <v>1.375E-2</v>
      </c>
      <c r="D51" s="50" t="s">
        <v>2502</v>
      </c>
      <c r="E51" s="50">
        <v>4.1792000000000003E-2</v>
      </c>
      <c r="F51" s="50" t="s">
        <v>2502</v>
      </c>
    </row>
    <row r="52" spans="1:6" x14ac:dyDescent="0.2">
      <c r="A52" s="56" t="s">
        <v>230</v>
      </c>
      <c r="B52" s="57" t="s">
        <v>231</v>
      </c>
      <c r="C52" s="58">
        <v>8.0000000000000002E-3</v>
      </c>
      <c r="D52" s="58">
        <v>5.2599999999999999E-4</v>
      </c>
      <c r="E52" s="58">
        <v>4.4021999999999999E-2</v>
      </c>
      <c r="F52" s="58">
        <v>2.9380000000000001E-3</v>
      </c>
    </row>
    <row r="53" spans="1:6" x14ac:dyDescent="0.2">
      <c r="A53" s="52" t="s">
        <v>232</v>
      </c>
      <c r="B53" s="49" t="s">
        <v>233</v>
      </c>
      <c r="C53" s="50">
        <v>17.019983</v>
      </c>
      <c r="D53" s="50">
        <v>30.333217999999999</v>
      </c>
      <c r="E53" s="50">
        <v>208.21034499999999</v>
      </c>
      <c r="F53" s="50">
        <v>212.929483</v>
      </c>
    </row>
    <row r="54" spans="1:6" ht="25.5" x14ac:dyDescent="0.2">
      <c r="A54" s="56" t="s">
        <v>234</v>
      </c>
      <c r="B54" s="57" t="s">
        <v>235</v>
      </c>
      <c r="C54" s="58" t="s">
        <v>2502</v>
      </c>
      <c r="D54" s="58">
        <v>1.5E-3</v>
      </c>
      <c r="E54" s="58">
        <v>4.7024999999999997E-2</v>
      </c>
      <c r="F54" s="58">
        <v>5.3272E-2</v>
      </c>
    </row>
    <row r="55" spans="1:6" x14ac:dyDescent="0.2">
      <c r="A55" s="52" t="s">
        <v>236</v>
      </c>
      <c r="B55" s="49" t="s">
        <v>237</v>
      </c>
      <c r="C55" s="50">
        <v>3.6552000000000001E-2</v>
      </c>
      <c r="D55" s="50">
        <v>0.23616100000000001</v>
      </c>
      <c r="E55" s="50">
        <v>0.90185899999999997</v>
      </c>
      <c r="F55" s="50">
        <v>1.4841150000000001</v>
      </c>
    </row>
    <row r="56" spans="1:6" x14ac:dyDescent="0.2">
      <c r="A56" s="56" t="s">
        <v>238</v>
      </c>
      <c r="B56" s="57" t="s">
        <v>239</v>
      </c>
      <c r="C56" s="58">
        <v>0.133463</v>
      </c>
      <c r="D56" s="58">
        <v>6.7999999999999996E-3</v>
      </c>
      <c r="E56" s="58">
        <v>9.961964</v>
      </c>
      <c r="F56" s="58">
        <v>5.7453409999999998</v>
      </c>
    </row>
    <row r="57" spans="1:6" x14ac:dyDescent="0.2">
      <c r="A57" s="52" t="s">
        <v>240</v>
      </c>
      <c r="B57" s="49" t="s">
        <v>241</v>
      </c>
      <c r="C57" s="50" t="s">
        <v>2502</v>
      </c>
      <c r="D57" s="50" t="s">
        <v>2502</v>
      </c>
      <c r="E57" s="50" t="s">
        <v>2502</v>
      </c>
      <c r="F57" s="50">
        <v>1.5200000000000001E-3</v>
      </c>
    </row>
    <row r="58" spans="1:6" x14ac:dyDescent="0.2">
      <c r="A58" s="56" t="s">
        <v>242</v>
      </c>
      <c r="B58" s="57" t="s">
        <v>243</v>
      </c>
      <c r="C58" s="58">
        <v>2.115351</v>
      </c>
      <c r="D58" s="58">
        <v>3.1836500000000001</v>
      </c>
      <c r="E58" s="58">
        <v>52.395679000000001</v>
      </c>
      <c r="F58" s="58">
        <v>37.439661000000001</v>
      </c>
    </row>
    <row r="59" spans="1:6" x14ac:dyDescent="0.2">
      <c r="A59" s="52" t="s">
        <v>244</v>
      </c>
      <c r="B59" s="49" t="s">
        <v>245</v>
      </c>
      <c r="C59" s="50" t="s">
        <v>2502</v>
      </c>
      <c r="D59" s="50">
        <v>2.8896000000000002E-2</v>
      </c>
      <c r="E59" s="50">
        <v>9.469E-3</v>
      </c>
      <c r="F59" s="50">
        <v>0.30447000000000002</v>
      </c>
    </row>
    <row r="60" spans="1:6" x14ac:dyDescent="0.2">
      <c r="A60" s="56" t="s">
        <v>246</v>
      </c>
      <c r="B60" s="57" t="s">
        <v>247</v>
      </c>
      <c r="C60" s="58" t="s">
        <v>2502</v>
      </c>
      <c r="D60" s="58" t="s">
        <v>2502</v>
      </c>
      <c r="E60" s="58">
        <v>3.2341630000000001</v>
      </c>
      <c r="F60" s="58">
        <v>0.59577100000000005</v>
      </c>
    </row>
    <row r="61" spans="1:6" x14ac:dyDescent="0.2">
      <c r="A61" s="52" t="s">
        <v>248</v>
      </c>
      <c r="B61" s="49" t="s">
        <v>249</v>
      </c>
      <c r="C61" s="50" t="s">
        <v>2502</v>
      </c>
      <c r="D61" s="50" t="s">
        <v>2502</v>
      </c>
      <c r="E61" s="50" t="s">
        <v>2502</v>
      </c>
      <c r="F61" s="50">
        <v>3.5247000000000001E-2</v>
      </c>
    </row>
    <row r="62" spans="1:6" x14ac:dyDescent="0.2">
      <c r="A62" s="56" t="s">
        <v>250</v>
      </c>
      <c r="B62" s="57" t="s">
        <v>251</v>
      </c>
      <c r="C62" s="58" t="s">
        <v>2502</v>
      </c>
      <c r="D62" s="58">
        <v>9.4079999999999997E-3</v>
      </c>
      <c r="E62" s="58" t="s">
        <v>2502</v>
      </c>
      <c r="F62" s="58">
        <v>1.4288E-2</v>
      </c>
    </row>
    <row r="63" spans="1:6" x14ac:dyDescent="0.2">
      <c r="A63" s="52" t="s">
        <v>252</v>
      </c>
      <c r="B63" s="49" t="s">
        <v>253</v>
      </c>
      <c r="C63" s="50" t="s">
        <v>2502</v>
      </c>
      <c r="D63" s="50" t="s">
        <v>2502</v>
      </c>
      <c r="E63" s="50">
        <v>5.4000000000000001E-4</v>
      </c>
      <c r="F63" s="50">
        <v>0.16014999999999999</v>
      </c>
    </row>
    <row r="64" spans="1:6" ht="25.5" x14ac:dyDescent="0.2">
      <c r="A64" s="56" t="s">
        <v>254</v>
      </c>
      <c r="B64" s="57" t="s">
        <v>255</v>
      </c>
      <c r="C64" s="58" t="s">
        <v>2502</v>
      </c>
      <c r="D64" s="58" t="s">
        <v>2502</v>
      </c>
      <c r="E64" s="58">
        <v>8.0000000000000002E-3</v>
      </c>
      <c r="F64" s="58" t="s">
        <v>2502</v>
      </c>
    </row>
    <row r="65" spans="1:6" x14ac:dyDescent="0.2">
      <c r="A65" s="52" t="s">
        <v>256</v>
      </c>
      <c r="B65" s="49" t="s">
        <v>257</v>
      </c>
      <c r="C65" s="50">
        <v>0.13725699999999999</v>
      </c>
      <c r="D65" s="50" t="s">
        <v>2502</v>
      </c>
      <c r="E65" s="50">
        <v>2.0767030000000002</v>
      </c>
      <c r="F65" s="50">
        <v>1.119726</v>
      </c>
    </row>
    <row r="66" spans="1:6" ht="25.5" x14ac:dyDescent="0.2">
      <c r="A66" s="56" t="s">
        <v>258</v>
      </c>
      <c r="B66" s="57" t="s">
        <v>259</v>
      </c>
      <c r="C66" s="58">
        <v>0.72867899999999997</v>
      </c>
      <c r="D66" s="58">
        <v>0.37554799999999999</v>
      </c>
      <c r="E66" s="58">
        <v>2.1424300000000001</v>
      </c>
      <c r="F66" s="58">
        <v>1.831785</v>
      </c>
    </row>
    <row r="67" spans="1:6" x14ac:dyDescent="0.2">
      <c r="A67" s="52" t="s">
        <v>260</v>
      </c>
      <c r="B67" s="49" t="s">
        <v>261</v>
      </c>
      <c r="C67" s="50">
        <v>1.0758760000000001</v>
      </c>
      <c r="D67" s="50">
        <v>2.4871000000000001E-2</v>
      </c>
      <c r="E67" s="50">
        <v>4.8611789999999999</v>
      </c>
      <c r="F67" s="50">
        <v>1.347116</v>
      </c>
    </row>
    <row r="68" spans="1:6" x14ac:dyDescent="0.2">
      <c r="A68" s="56" t="s">
        <v>262</v>
      </c>
      <c r="B68" s="57" t="s">
        <v>263</v>
      </c>
      <c r="C68" s="58">
        <v>0.78834099999999996</v>
      </c>
      <c r="D68" s="58">
        <v>0.19791700000000001</v>
      </c>
      <c r="E68" s="58">
        <v>4.1820180000000002</v>
      </c>
      <c r="F68" s="58">
        <v>3.0201850000000001</v>
      </c>
    </row>
    <row r="69" spans="1:6" x14ac:dyDescent="0.2">
      <c r="A69" s="52" t="s">
        <v>264</v>
      </c>
      <c r="B69" s="49" t="s">
        <v>265</v>
      </c>
      <c r="C69" s="50">
        <v>3.6365000000000001E-2</v>
      </c>
      <c r="D69" s="50" t="s">
        <v>2502</v>
      </c>
      <c r="E69" s="50">
        <v>0.121471</v>
      </c>
      <c r="F69" s="50">
        <v>2.5225000000000001E-2</v>
      </c>
    </row>
    <row r="70" spans="1:6" x14ac:dyDescent="0.2">
      <c r="A70" s="56" t="s">
        <v>266</v>
      </c>
      <c r="B70" s="57" t="s">
        <v>267</v>
      </c>
      <c r="C70" s="58">
        <v>1.09E-2</v>
      </c>
      <c r="D70" s="58" t="s">
        <v>2502</v>
      </c>
      <c r="E70" s="58">
        <v>0.133906</v>
      </c>
      <c r="F70" s="58">
        <v>0.21740100000000001</v>
      </c>
    </row>
    <row r="71" spans="1:6" x14ac:dyDescent="0.2">
      <c r="A71" s="52" t="s">
        <v>268</v>
      </c>
      <c r="B71" s="49" t="s">
        <v>269</v>
      </c>
      <c r="C71" s="50" t="s">
        <v>2502</v>
      </c>
      <c r="D71" s="50">
        <v>0.13</v>
      </c>
      <c r="E71" s="50">
        <v>0.126414</v>
      </c>
      <c r="F71" s="50">
        <v>0.15160000000000001</v>
      </c>
    </row>
    <row r="72" spans="1:6" x14ac:dyDescent="0.2">
      <c r="A72" s="56" t="s">
        <v>270</v>
      </c>
      <c r="B72" s="57" t="s">
        <v>271</v>
      </c>
      <c r="C72" s="58">
        <v>1.7628000000000001E-2</v>
      </c>
      <c r="D72" s="58">
        <v>1.2500000000000001E-2</v>
      </c>
      <c r="E72" s="58">
        <v>9.6016000000000004E-2</v>
      </c>
      <c r="F72" s="58">
        <v>1.8962680000000001</v>
      </c>
    </row>
    <row r="73" spans="1:6" x14ac:dyDescent="0.2">
      <c r="A73" s="52" t="s">
        <v>272</v>
      </c>
      <c r="B73" s="49" t="s">
        <v>273</v>
      </c>
      <c r="C73" s="50">
        <v>0.19600999999999999</v>
      </c>
      <c r="D73" s="50">
        <v>0.24664</v>
      </c>
      <c r="E73" s="50">
        <v>3.4909659999999998</v>
      </c>
      <c r="F73" s="50">
        <v>1.9014549999999999</v>
      </c>
    </row>
    <row r="74" spans="1:6" x14ac:dyDescent="0.2">
      <c r="A74" s="56" t="s">
        <v>274</v>
      </c>
      <c r="B74" s="57" t="s">
        <v>275</v>
      </c>
      <c r="C74" s="58">
        <v>0.28179399999999999</v>
      </c>
      <c r="D74" s="58">
        <v>0.205844</v>
      </c>
      <c r="E74" s="58">
        <v>2.1889720000000001</v>
      </c>
      <c r="F74" s="58">
        <v>1.988561</v>
      </c>
    </row>
    <row r="75" spans="1:6" x14ac:dyDescent="0.2">
      <c r="A75" s="52" t="s">
        <v>276</v>
      </c>
      <c r="B75" s="49" t="s">
        <v>277</v>
      </c>
      <c r="C75" s="50" t="s">
        <v>2502</v>
      </c>
      <c r="D75" s="50">
        <v>3.0000000000000001E-3</v>
      </c>
      <c r="E75" s="50">
        <v>0.31581399999999998</v>
      </c>
      <c r="F75" s="50">
        <v>0.59817299999999995</v>
      </c>
    </row>
    <row r="76" spans="1:6" x14ac:dyDescent="0.2">
      <c r="A76" s="56" t="s">
        <v>278</v>
      </c>
      <c r="B76" s="57" t="s">
        <v>279</v>
      </c>
      <c r="C76" s="58" t="s">
        <v>2502</v>
      </c>
      <c r="D76" s="58" t="s">
        <v>2502</v>
      </c>
      <c r="E76" s="58">
        <v>7.0000000000000001E-3</v>
      </c>
      <c r="F76" s="58" t="s">
        <v>2502</v>
      </c>
    </row>
    <row r="77" spans="1:6" x14ac:dyDescent="0.2">
      <c r="A77" s="52" t="s">
        <v>280</v>
      </c>
      <c r="B77" s="49" t="s">
        <v>281</v>
      </c>
      <c r="C77" s="50">
        <v>1.0641400000000001</v>
      </c>
      <c r="D77" s="50">
        <v>5.0880000000000002E-2</v>
      </c>
      <c r="E77" s="50">
        <v>4.9407920000000001</v>
      </c>
      <c r="F77" s="50">
        <v>1.1826939999999999</v>
      </c>
    </row>
    <row r="78" spans="1:6" x14ac:dyDescent="0.2">
      <c r="A78" s="56" t="s">
        <v>282</v>
      </c>
      <c r="B78" s="57" t="s">
        <v>283</v>
      </c>
      <c r="C78" s="58">
        <v>0.585866</v>
      </c>
      <c r="D78" s="58">
        <v>0.53859400000000002</v>
      </c>
      <c r="E78" s="58">
        <v>11.710073</v>
      </c>
      <c r="F78" s="58">
        <v>22.777529999999999</v>
      </c>
    </row>
    <row r="79" spans="1:6" x14ac:dyDescent="0.2">
      <c r="A79" s="52" t="s">
        <v>284</v>
      </c>
      <c r="B79" s="49" t="s">
        <v>285</v>
      </c>
      <c r="C79" s="50">
        <v>0.43162400000000001</v>
      </c>
      <c r="D79" s="50">
        <v>0.15984599999999999</v>
      </c>
      <c r="E79" s="50">
        <v>6.7220420000000001</v>
      </c>
      <c r="F79" s="50">
        <v>0.83740999999999999</v>
      </c>
    </row>
    <row r="80" spans="1:6" x14ac:dyDescent="0.2">
      <c r="A80" s="56" t="s">
        <v>286</v>
      </c>
      <c r="B80" s="57" t="s">
        <v>287</v>
      </c>
      <c r="C80" s="58">
        <v>0.81367999999999996</v>
      </c>
      <c r="D80" s="58">
        <v>2.7630999999999999E-2</v>
      </c>
      <c r="E80" s="58">
        <v>1.934164</v>
      </c>
      <c r="F80" s="58">
        <v>0.65617899999999996</v>
      </c>
    </row>
    <row r="81" spans="1:6" x14ac:dyDescent="0.2">
      <c r="A81" s="52" t="s">
        <v>288</v>
      </c>
      <c r="B81" s="49" t="s">
        <v>289</v>
      </c>
      <c r="C81" s="50" t="s">
        <v>2502</v>
      </c>
      <c r="D81" s="50" t="s">
        <v>2502</v>
      </c>
      <c r="E81" s="50">
        <v>8.5511000000000004E-2</v>
      </c>
      <c r="F81" s="50">
        <v>0.10817599999999999</v>
      </c>
    </row>
    <row r="82" spans="1:6" x14ac:dyDescent="0.2">
      <c r="A82" s="56" t="s">
        <v>290</v>
      </c>
      <c r="B82" s="57" t="s">
        <v>291</v>
      </c>
      <c r="C82" s="58">
        <v>4.7695000000000001E-2</v>
      </c>
      <c r="D82" s="58">
        <v>0.10440000000000001</v>
      </c>
      <c r="E82" s="58">
        <v>0.38425599999999999</v>
      </c>
      <c r="F82" s="58">
        <v>1.0890569999999999</v>
      </c>
    </row>
    <row r="83" spans="1:6" x14ac:dyDescent="0.2">
      <c r="A83" s="52" t="s">
        <v>292</v>
      </c>
      <c r="B83" s="49" t="s">
        <v>293</v>
      </c>
      <c r="C83" s="50">
        <v>2.2243490000000001</v>
      </c>
      <c r="D83" s="50">
        <v>3.4336500000000001</v>
      </c>
      <c r="E83" s="50">
        <v>19.699180999999999</v>
      </c>
      <c r="F83" s="50">
        <v>22.889590999999999</v>
      </c>
    </row>
    <row r="84" spans="1:6" x14ac:dyDescent="0.2">
      <c r="A84" s="56" t="s">
        <v>294</v>
      </c>
      <c r="B84" s="57" t="s">
        <v>295</v>
      </c>
      <c r="C84" s="58">
        <v>9.3514E-2</v>
      </c>
      <c r="D84" s="58">
        <v>2.6905999999999999E-2</v>
      </c>
      <c r="E84" s="58">
        <v>0.73907999999999996</v>
      </c>
      <c r="F84" s="58">
        <v>0.77149000000000001</v>
      </c>
    </row>
    <row r="85" spans="1:6" x14ac:dyDescent="0.2">
      <c r="A85" s="52" t="s">
        <v>296</v>
      </c>
      <c r="B85" s="49" t="s">
        <v>297</v>
      </c>
      <c r="C85" s="50">
        <v>0.60818099999999997</v>
      </c>
      <c r="D85" s="50">
        <v>0.95548</v>
      </c>
      <c r="E85" s="50">
        <v>19.467008</v>
      </c>
      <c r="F85" s="50">
        <v>20.638565</v>
      </c>
    </row>
    <row r="86" spans="1:6" ht="25.5" x14ac:dyDescent="0.2">
      <c r="A86" s="56" t="s">
        <v>298</v>
      </c>
      <c r="B86" s="57" t="s">
        <v>299</v>
      </c>
      <c r="C86" s="58">
        <v>0.331202</v>
      </c>
      <c r="D86" s="58">
        <v>0.73139299999999996</v>
      </c>
      <c r="E86" s="58">
        <v>30.612562</v>
      </c>
      <c r="F86" s="58">
        <v>19.106636000000002</v>
      </c>
    </row>
    <row r="87" spans="1:6" x14ac:dyDescent="0.2">
      <c r="A87" s="52" t="s">
        <v>300</v>
      </c>
      <c r="B87" s="49" t="s">
        <v>301</v>
      </c>
      <c r="C87" s="50">
        <v>4.8131E-2</v>
      </c>
      <c r="D87" s="50" t="s">
        <v>2502</v>
      </c>
      <c r="E87" s="50">
        <v>0.53685000000000005</v>
      </c>
      <c r="F87" s="50">
        <v>0.75791299999999995</v>
      </c>
    </row>
    <row r="88" spans="1:6" ht="25.5" x14ac:dyDescent="0.2">
      <c r="A88" s="56" t="s">
        <v>302</v>
      </c>
      <c r="B88" s="57" t="s">
        <v>303</v>
      </c>
      <c r="C88" s="58">
        <v>0.39871800000000002</v>
      </c>
      <c r="D88" s="58">
        <v>0.53939199999999998</v>
      </c>
      <c r="E88" s="58">
        <v>10.752504999999999</v>
      </c>
      <c r="F88" s="58">
        <v>7.6269169999999997</v>
      </c>
    </row>
    <row r="89" spans="1:6" x14ac:dyDescent="0.2">
      <c r="A89" s="52" t="s">
        <v>304</v>
      </c>
      <c r="B89" s="49" t="s">
        <v>305</v>
      </c>
      <c r="C89" s="50" t="s">
        <v>2502</v>
      </c>
      <c r="D89" s="50" t="s">
        <v>2502</v>
      </c>
      <c r="E89" s="50">
        <v>0.21790100000000001</v>
      </c>
      <c r="F89" s="50">
        <v>1.1790259999999999</v>
      </c>
    </row>
    <row r="90" spans="1:6" x14ac:dyDescent="0.2">
      <c r="A90" s="56" t="s">
        <v>306</v>
      </c>
      <c r="B90" s="57" t="s">
        <v>307</v>
      </c>
      <c r="C90" s="58" t="s">
        <v>2502</v>
      </c>
      <c r="D90" s="58" t="s">
        <v>2502</v>
      </c>
      <c r="E90" s="58" t="s">
        <v>2502</v>
      </c>
      <c r="F90" s="58">
        <v>0.47661599999999998</v>
      </c>
    </row>
    <row r="91" spans="1:6" x14ac:dyDescent="0.2">
      <c r="A91" s="52" t="s">
        <v>308</v>
      </c>
      <c r="B91" s="49" t="s">
        <v>309</v>
      </c>
      <c r="C91" s="50" t="s">
        <v>2502</v>
      </c>
      <c r="D91" s="50" t="s">
        <v>2502</v>
      </c>
      <c r="E91" s="50">
        <v>5.9299999999999999E-4</v>
      </c>
      <c r="F91" s="50">
        <v>8.9292999999999997E-2</v>
      </c>
    </row>
    <row r="92" spans="1:6" x14ac:dyDescent="0.2">
      <c r="A92" s="56" t="s">
        <v>310</v>
      </c>
      <c r="B92" s="57" t="s">
        <v>311</v>
      </c>
      <c r="C92" s="58" t="s">
        <v>2502</v>
      </c>
      <c r="D92" s="58" t="s">
        <v>2502</v>
      </c>
      <c r="E92" s="58" t="s">
        <v>2502</v>
      </c>
      <c r="F92" s="58">
        <v>1.3650000000000001E-2</v>
      </c>
    </row>
    <row r="93" spans="1:6" x14ac:dyDescent="0.2">
      <c r="A93" s="52" t="s">
        <v>312</v>
      </c>
      <c r="B93" s="49" t="s">
        <v>313</v>
      </c>
      <c r="C93" s="50" t="s">
        <v>2502</v>
      </c>
      <c r="D93" s="50" t="s">
        <v>2502</v>
      </c>
      <c r="E93" s="50">
        <v>3.5999999999999997E-2</v>
      </c>
      <c r="F93" s="50">
        <v>0.123947</v>
      </c>
    </row>
    <row r="94" spans="1:6" x14ac:dyDescent="0.2">
      <c r="A94" s="56" t="s">
        <v>314</v>
      </c>
      <c r="B94" s="57" t="s">
        <v>315</v>
      </c>
      <c r="C94" s="58">
        <v>0.30559799999999998</v>
      </c>
      <c r="D94" s="58">
        <v>0.13953499999999999</v>
      </c>
      <c r="E94" s="58">
        <v>2.6233840000000002</v>
      </c>
      <c r="F94" s="58">
        <v>1.462024</v>
      </c>
    </row>
    <row r="95" spans="1:6" x14ac:dyDescent="0.2">
      <c r="A95" s="52" t="s">
        <v>316</v>
      </c>
      <c r="B95" s="49" t="s">
        <v>317</v>
      </c>
      <c r="C95" s="50">
        <v>0.19700999999999999</v>
      </c>
      <c r="D95" s="50">
        <v>2.7349999999999999E-2</v>
      </c>
      <c r="E95" s="50">
        <v>3.9622329999999999</v>
      </c>
      <c r="F95" s="50">
        <v>1.976113</v>
      </c>
    </row>
    <row r="96" spans="1:6" x14ac:dyDescent="0.2">
      <c r="A96" s="56" t="s">
        <v>318</v>
      </c>
      <c r="B96" s="57" t="s">
        <v>319</v>
      </c>
      <c r="C96" s="58">
        <v>0.27165400000000001</v>
      </c>
      <c r="D96" s="58">
        <v>0.382859</v>
      </c>
      <c r="E96" s="58">
        <v>0.98111899999999996</v>
      </c>
      <c r="F96" s="58">
        <v>1.8343640000000001</v>
      </c>
    </row>
    <row r="97" spans="1:6" x14ac:dyDescent="0.2">
      <c r="A97" s="52" t="s">
        <v>320</v>
      </c>
      <c r="B97" s="49" t="s">
        <v>321</v>
      </c>
      <c r="C97" s="50">
        <v>3.5999999999999999E-3</v>
      </c>
      <c r="D97" s="50">
        <v>4.2000000000000002E-4</v>
      </c>
      <c r="E97" s="50">
        <v>3.5999999999999999E-3</v>
      </c>
      <c r="F97" s="50">
        <v>1.06E-3</v>
      </c>
    </row>
    <row r="98" spans="1:6" ht="25.5" x14ac:dyDescent="0.2">
      <c r="A98" s="56" t="s">
        <v>322</v>
      </c>
      <c r="B98" s="57" t="s">
        <v>323</v>
      </c>
      <c r="C98" s="58">
        <v>0.66006299999999996</v>
      </c>
      <c r="D98" s="58">
        <v>0.19677900000000001</v>
      </c>
      <c r="E98" s="58">
        <v>2.9930129999999999</v>
      </c>
      <c r="F98" s="58">
        <v>3.9777010000000002</v>
      </c>
    </row>
    <row r="99" spans="1:6" ht="38.25" x14ac:dyDescent="0.2">
      <c r="A99" s="52" t="s">
        <v>324</v>
      </c>
      <c r="B99" s="49" t="s">
        <v>325</v>
      </c>
      <c r="C99" s="50">
        <v>8.6529999999999992E-3</v>
      </c>
      <c r="D99" s="50" t="s">
        <v>2502</v>
      </c>
      <c r="E99" s="50">
        <v>5.1521999999999998E-2</v>
      </c>
      <c r="F99" s="50">
        <v>0.65366999999999997</v>
      </c>
    </row>
    <row r="100" spans="1:6" x14ac:dyDescent="0.2">
      <c r="A100" s="56" t="s">
        <v>326</v>
      </c>
      <c r="B100" s="57" t="s">
        <v>327</v>
      </c>
      <c r="C100" s="58">
        <v>6.8675E-2</v>
      </c>
      <c r="D100" s="58" t="s">
        <v>2502</v>
      </c>
      <c r="E100" s="58">
        <v>0.29674</v>
      </c>
      <c r="F100" s="58">
        <v>2.659748</v>
      </c>
    </row>
    <row r="101" spans="1:6" ht="25.5" x14ac:dyDescent="0.2">
      <c r="A101" s="52" t="s">
        <v>328</v>
      </c>
      <c r="B101" s="49" t="s">
        <v>329</v>
      </c>
      <c r="C101" s="50" t="s">
        <v>2502</v>
      </c>
      <c r="D101" s="50" t="s">
        <v>2502</v>
      </c>
      <c r="E101" s="50">
        <v>5.0499999999999998E-3</v>
      </c>
      <c r="F101" s="50">
        <v>0.18467800000000001</v>
      </c>
    </row>
    <row r="102" spans="1:6" x14ac:dyDescent="0.2">
      <c r="A102" s="56" t="s">
        <v>330</v>
      </c>
      <c r="B102" s="57" t="s">
        <v>331</v>
      </c>
      <c r="C102" s="58" t="s">
        <v>2502</v>
      </c>
      <c r="D102" s="58" t="s">
        <v>2502</v>
      </c>
      <c r="E102" s="58">
        <v>0.22231799999999999</v>
      </c>
      <c r="F102" s="58">
        <v>0.25255899999999998</v>
      </c>
    </row>
    <row r="103" spans="1:6" ht="25.5" x14ac:dyDescent="0.2">
      <c r="A103" s="52" t="s">
        <v>332</v>
      </c>
      <c r="B103" s="49" t="s">
        <v>333</v>
      </c>
      <c r="C103" s="50">
        <v>8.7509000000000003E-2</v>
      </c>
      <c r="D103" s="50">
        <v>0.68090899999999999</v>
      </c>
      <c r="E103" s="50">
        <v>2.580384</v>
      </c>
      <c r="F103" s="50">
        <v>6.1443310000000002</v>
      </c>
    </row>
    <row r="104" spans="1:6" x14ac:dyDescent="0.2">
      <c r="A104" s="56" t="s">
        <v>334</v>
      </c>
      <c r="B104" s="57" t="s">
        <v>335</v>
      </c>
      <c r="C104" s="58" t="s">
        <v>2502</v>
      </c>
      <c r="D104" s="58" t="s">
        <v>2502</v>
      </c>
      <c r="E104" s="58">
        <v>0.129248</v>
      </c>
      <c r="F104" s="58">
        <v>0.29525499999999999</v>
      </c>
    </row>
    <row r="105" spans="1:6" x14ac:dyDescent="0.2">
      <c r="A105" s="52" t="s">
        <v>336</v>
      </c>
      <c r="B105" s="49" t="s">
        <v>337</v>
      </c>
      <c r="C105" s="50">
        <v>4.7729160000000004</v>
      </c>
      <c r="D105" s="50">
        <v>3.745079</v>
      </c>
      <c r="E105" s="50">
        <v>24.584136999999998</v>
      </c>
      <c r="F105" s="50">
        <v>35.365378999999997</v>
      </c>
    </row>
    <row r="106" spans="1:6" x14ac:dyDescent="0.2">
      <c r="A106" s="56" t="s">
        <v>338</v>
      </c>
      <c r="B106" s="57" t="s">
        <v>339</v>
      </c>
      <c r="C106" s="58" t="s">
        <v>2502</v>
      </c>
      <c r="D106" s="58" t="s">
        <v>2502</v>
      </c>
      <c r="E106" s="58">
        <v>1.103E-3</v>
      </c>
      <c r="F106" s="58">
        <v>1.5648489999999999</v>
      </c>
    </row>
    <row r="107" spans="1:6" x14ac:dyDescent="0.2">
      <c r="A107" s="52" t="s">
        <v>340</v>
      </c>
      <c r="B107" s="49" t="s">
        <v>341</v>
      </c>
      <c r="C107" s="50">
        <v>1.195336</v>
      </c>
      <c r="D107" s="50">
        <v>0.53376299999999999</v>
      </c>
      <c r="E107" s="50">
        <v>5.5585110000000002</v>
      </c>
      <c r="F107" s="50">
        <v>4.419473</v>
      </c>
    </row>
    <row r="108" spans="1:6" ht="25.5" x14ac:dyDescent="0.2">
      <c r="A108" s="56" t="s">
        <v>342</v>
      </c>
      <c r="B108" s="57" t="s">
        <v>343</v>
      </c>
      <c r="C108" s="58">
        <v>0.64003699999999997</v>
      </c>
      <c r="D108" s="58">
        <v>1.222888</v>
      </c>
      <c r="E108" s="58">
        <v>9.0547299999999993</v>
      </c>
      <c r="F108" s="58">
        <v>8.9542269999999995</v>
      </c>
    </row>
    <row r="109" spans="1:6" x14ac:dyDescent="0.2">
      <c r="A109" s="52" t="s">
        <v>344</v>
      </c>
      <c r="B109" s="49" t="s">
        <v>345</v>
      </c>
      <c r="C109" s="50">
        <v>1.989776</v>
      </c>
      <c r="D109" s="50">
        <v>6.4583729999999999</v>
      </c>
      <c r="E109" s="50">
        <v>26.724397</v>
      </c>
      <c r="F109" s="50">
        <v>26.997757</v>
      </c>
    </row>
    <row r="110" spans="1:6" ht="25.5" x14ac:dyDescent="0.2">
      <c r="A110" s="56" t="s">
        <v>346</v>
      </c>
      <c r="B110" s="57" t="s">
        <v>347</v>
      </c>
      <c r="C110" s="58">
        <v>4.935708</v>
      </c>
      <c r="D110" s="58">
        <v>5.0599679999999996</v>
      </c>
      <c r="E110" s="58">
        <v>47.491340000000001</v>
      </c>
      <c r="F110" s="58">
        <v>44.276473000000003</v>
      </c>
    </row>
    <row r="111" spans="1:6" ht="25.5" x14ac:dyDescent="0.2">
      <c r="A111" s="52" t="s">
        <v>348</v>
      </c>
      <c r="B111" s="49" t="s">
        <v>349</v>
      </c>
      <c r="C111" s="50" t="s">
        <v>2502</v>
      </c>
      <c r="D111" s="50" t="s">
        <v>2502</v>
      </c>
      <c r="E111" s="50">
        <v>0.13542999999999999</v>
      </c>
      <c r="F111" s="50">
        <v>6.4726000000000006E-2</v>
      </c>
    </row>
    <row r="112" spans="1:6" x14ac:dyDescent="0.2">
      <c r="A112" s="56" t="s">
        <v>350</v>
      </c>
      <c r="B112" s="57" t="s">
        <v>351</v>
      </c>
      <c r="C112" s="58">
        <v>0.48986499999999999</v>
      </c>
      <c r="D112" s="58">
        <v>0.74910699999999997</v>
      </c>
      <c r="E112" s="58">
        <v>3.9272109999999998</v>
      </c>
      <c r="F112" s="58">
        <v>5.2760629999999997</v>
      </c>
    </row>
    <row r="113" spans="1:6" ht="25.5" x14ac:dyDescent="0.2">
      <c r="A113" s="52" t="s">
        <v>352</v>
      </c>
      <c r="B113" s="49" t="s">
        <v>353</v>
      </c>
      <c r="C113" s="50">
        <v>6.2613380000000003</v>
      </c>
      <c r="D113" s="50">
        <v>2.9331689999999999</v>
      </c>
      <c r="E113" s="50">
        <v>37.203254999999999</v>
      </c>
      <c r="F113" s="50">
        <v>35.021135999999998</v>
      </c>
    </row>
    <row r="114" spans="1:6" ht="25.5" x14ac:dyDescent="0.2">
      <c r="A114" s="56" t="s">
        <v>354</v>
      </c>
      <c r="B114" s="57" t="s">
        <v>355</v>
      </c>
      <c r="C114" s="58">
        <v>5.096838</v>
      </c>
      <c r="D114" s="58">
        <v>9.2857939999999992</v>
      </c>
      <c r="E114" s="58">
        <v>46.789893999999997</v>
      </c>
      <c r="F114" s="58">
        <v>65.855474000000001</v>
      </c>
    </row>
    <row r="115" spans="1:6" ht="25.5" x14ac:dyDescent="0.2">
      <c r="A115" s="52" t="s">
        <v>356</v>
      </c>
      <c r="B115" s="49" t="s">
        <v>357</v>
      </c>
      <c r="C115" s="50">
        <v>2.6957439999999999</v>
      </c>
      <c r="D115" s="50">
        <v>4.6153620000000002</v>
      </c>
      <c r="E115" s="50">
        <v>27.095369999999999</v>
      </c>
      <c r="F115" s="50">
        <v>38.365755</v>
      </c>
    </row>
    <row r="116" spans="1:6" ht="51" x14ac:dyDescent="0.2">
      <c r="A116" s="56" t="s">
        <v>358</v>
      </c>
      <c r="B116" s="57" t="s">
        <v>359</v>
      </c>
      <c r="C116" s="58" t="s">
        <v>2502</v>
      </c>
      <c r="D116" s="58" t="s">
        <v>2502</v>
      </c>
      <c r="E116" s="58" t="s">
        <v>2502</v>
      </c>
      <c r="F116" s="58">
        <v>6.4250000000000002E-3</v>
      </c>
    </row>
    <row r="117" spans="1:6" x14ac:dyDescent="0.2">
      <c r="A117" s="52" t="s">
        <v>360</v>
      </c>
      <c r="B117" s="49" t="s">
        <v>361</v>
      </c>
      <c r="C117" s="50" t="s">
        <v>2502</v>
      </c>
      <c r="D117" s="50" t="s">
        <v>2502</v>
      </c>
      <c r="E117" s="50">
        <v>5.7828999999999998E-2</v>
      </c>
      <c r="F117" s="50" t="s">
        <v>2502</v>
      </c>
    </row>
    <row r="118" spans="1:6" ht="25.5" x14ac:dyDescent="0.2">
      <c r="A118" s="56" t="s">
        <v>362</v>
      </c>
      <c r="B118" s="57" t="s">
        <v>363</v>
      </c>
      <c r="C118" s="58" t="s">
        <v>2502</v>
      </c>
      <c r="D118" s="58" t="s">
        <v>2502</v>
      </c>
      <c r="E118" s="58">
        <v>2.155E-2</v>
      </c>
      <c r="F118" s="58" t="s">
        <v>2502</v>
      </c>
    </row>
    <row r="119" spans="1:6" x14ac:dyDescent="0.2">
      <c r="A119" s="52" t="s">
        <v>364</v>
      </c>
      <c r="B119" s="49" t="s">
        <v>365</v>
      </c>
      <c r="C119" s="50">
        <v>0.95885900000000002</v>
      </c>
      <c r="D119" s="50">
        <v>3.1232709999999999</v>
      </c>
      <c r="E119" s="50">
        <v>4.4296119999999997</v>
      </c>
      <c r="F119" s="50">
        <v>10.779531</v>
      </c>
    </row>
    <row r="120" spans="1:6" x14ac:dyDescent="0.2">
      <c r="A120" s="56" t="s">
        <v>366</v>
      </c>
      <c r="B120" s="57" t="s">
        <v>367</v>
      </c>
      <c r="C120" s="58">
        <v>52.48847</v>
      </c>
      <c r="D120" s="58">
        <v>32.618563999999999</v>
      </c>
      <c r="E120" s="58">
        <v>329.14412199999998</v>
      </c>
      <c r="F120" s="58">
        <v>329.43212699999998</v>
      </c>
    </row>
    <row r="121" spans="1:6" x14ac:dyDescent="0.2">
      <c r="A121" s="52" t="s">
        <v>368</v>
      </c>
      <c r="B121" s="49" t="s">
        <v>369</v>
      </c>
      <c r="C121" s="50">
        <v>0.13445399999999999</v>
      </c>
      <c r="D121" s="50">
        <v>0.216224</v>
      </c>
      <c r="E121" s="50">
        <v>0.76608200000000004</v>
      </c>
      <c r="F121" s="50">
        <v>0.925535</v>
      </c>
    </row>
    <row r="122" spans="1:6" x14ac:dyDescent="0.2">
      <c r="A122" s="56" t="s">
        <v>370</v>
      </c>
      <c r="B122" s="57" t="s">
        <v>371</v>
      </c>
      <c r="C122" s="58">
        <v>0.640069</v>
      </c>
      <c r="D122" s="58">
        <v>0.33412799999999998</v>
      </c>
      <c r="E122" s="58">
        <v>5.0480150000000004</v>
      </c>
      <c r="F122" s="58">
        <v>3.2167460000000001</v>
      </c>
    </row>
    <row r="123" spans="1:6" x14ac:dyDescent="0.2">
      <c r="A123" s="52" t="s">
        <v>372</v>
      </c>
      <c r="B123" s="49" t="s">
        <v>373</v>
      </c>
      <c r="C123" s="50">
        <v>3.1784949999999998</v>
      </c>
      <c r="D123" s="50">
        <v>0.32120399999999999</v>
      </c>
      <c r="E123" s="50">
        <v>25.176027999999999</v>
      </c>
      <c r="F123" s="50">
        <v>7.0454650000000001</v>
      </c>
    </row>
    <row r="124" spans="1:6" ht="25.5" x14ac:dyDescent="0.2">
      <c r="A124" s="56" t="s">
        <v>374</v>
      </c>
      <c r="B124" s="57" t="s">
        <v>375</v>
      </c>
      <c r="C124" s="58">
        <v>0.68354899999999996</v>
      </c>
      <c r="D124" s="58">
        <v>0.18994900000000001</v>
      </c>
      <c r="E124" s="58">
        <v>14.265726000000001</v>
      </c>
      <c r="F124" s="58">
        <v>24.824553999999999</v>
      </c>
    </row>
    <row r="125" spans="1:6" x14ac:dyDescent="0.2">
      <c r="A125" s="52" t="s">
        <v>376</v>
      </c>
      <c r="B125" s="49" t="s">
        <v>377</v>
      </c>
      <c r="C125" s="50" t="s">
        <v>2502</v>
      </c>
      <c r="D125" s="50" t="s">
        <v>2502</v>
      </c>
      <c r="E125" s="50">
        <v>3.702E-3</v>
      </c>
      <c r="F125" s="50">
        <v>1.12E-2</v>
      </c>
    </row>
    <row r="126" spans="1:6" x14ac:dyDescent="0.2">
      <c r="A126" s="56" t="s">
        <v>378</v>
      </c>
      <c r="B126" s="57" t="s">
        <v>379</v>
      </c>
      <c r="C126" s="58">
        <v>0.85887999999999998</v>
      </c>
      <c r="D126" s="58">
        <v>1.054268</v>
      </c>
      <c r="E126" s="58">
        <v>16.703961</v>
      </c>
      <c r="F126" s="58">
        <v>19.878475999999999</v>
      </c>
    </row>
    <row r="127" spans="1:6" x14ac:dyDescent="0.2">
      <c r="A127" s="52" t="s">
        <v>1802</v>
      </c>
      <c r="B127" s="49" t="s">
        <v>1803</v>
      </c>
      <c r="C127" s="50" t="s">
        <v>2502</v>
      </c>
      <c r="D127" s="50" t="s">
        <v>2502</v>
      </c>
      <c r="E127" s="50">
        <v>6.5399999999999996E-4</v>
      </c>
      <c r="F127" s="50" t="s">
        <v>2502</v>
      </c>
    </row>
    <row r="128" spans="1:6" x14ac:dyDescent="0.2">
      <c r="A128" s="56" t="s">
        <v>380</v>
      </c>
      <c r="B128" s="57" t="s">
        <v>381</v>
      </c>
      <c r="C128" s="58" t="s">
        <v>2502</v>
      </c>
      <c r="D128" s="58" t="s">
        <v>2502</v>
      </c>
      <c r="E128" s="58">
        <v>0.46298099999999998</v>
      </c>
      <c r="F128" s="58" t="s">
        <v>2502</v>
      </c>
    </row>
    <row r="129" spans="1:6" x14ac:dyDescent="0.2">
      <c r="A129" s="52" t="s">
        <v>1806</v>
      </c>
      <c r="B129" s="49" t="s">
        <v>1807</v>
      </c>
      <c r="C129" s="50" t="s">
        <v>2502</v>
      </c>
      <c r="D129" s="50" t="s">
        <v>2502</v>
      </c>
      <c r="E129" s="50">
        <v>1.9419999999999999E-3</v>
      </c>
      <c r="F129" s="50" t="s">
        <v>2502</v>
      </c>
    </row>
    <row r="130" spans="1:6" x14ac:dyDescent="0.2">
      <c r="A130" s="56" t="s">
        <v>382</v>
      </c>
      <c r="B130" s="57" t="s">
        <v>383</v>
      </c>
      <c r="C130" s="58">
        <v>42.115245000000002</v>
      </c>
      <c r="D130" s="58">
        <v>37.278647999999997</v>
      </c>
      <c r="E130" s="58">
        <v>298.54860200000002</v>
      </c>
      <c r="F130" s="58">
        <v>345.28789999999998</v>
      </c>
    </row>
    <row r="131" spans="1:6" ht="51" x14ac:dyDescent="0.2">
      <c r="A131" s="52" t="s">
        <v>384</v>
      </c>
      <c r="B131" s="49" t="s">
        <v>385</v>
      </c>
      <c r="C131" s="50">
        <v>14.494871</v>
      </c>
      <c r="D131" s="50">
        <v>18.141173999999999</v>
      </c>
      <c r="E131" s="50">
        <v>147.156385</v>
      </c>
      <c r="F131" s="50">
        <v>204.89328699999999</v>
      </c>
    </row>
    <row r="132" spans="1:6" ht="25.5" x14ac:dyDescent="0.2">
      <c r="A132" s="56" t="s">
        <v>386</v>
      </c>
      <c r="B132" s="57" t="s">
        <v>387</v>
      </c>
      <c r="C132" s="58">
        <v>2.0473810000000001</v>
      </c>
      <c r="D132" s="58">
        <v>1.3377559999999999</v>
      </c>
      <c r="E132" s="58">
        <v>25.834060999999998</v>
      </c>
      <c r="F132" s="58">
        <v>27.088013</v>
      </c>
    </row>
    <row r="133" spans="1:6" ht="25.5" x14ac:dyDescent="0.2">
      <c r="A133" s="52" t="s">
        <v>388</v>
      </c>
      <c r="B133" s="49" t="s">
        <v>389</v>
      </c>
      <c r="C133" s="50" t="s">
        <v>2502</v>
      </c>
      <c r="D133" s="50" t="s">
        <v>2502</v>
      </c>
      <c r="E133" s="50" t="s">
        <v>2502</v>
      </c>
      <c r="F133" s="50">
        <v>4.9099999999999998E-2</v>
      </c>
    </row>
    <row r="134" spans="1:6" ht="38.25" x14ac:dyDescent="0.2">
      <c r="A134" s="56" t="s">
        <v>390</v>
      </c>
      <c r="B134" s="57" t="s">
        <v>391</v>
      </c>
      <c r="C134" s="58">
        <v>3.5008560000000002</v>
      </c>
      <c r="D134" s="58">
        <v>3.8379850000000002</v>
      </c>
      <c r="E134" s="58">
        <v>23.956510000000002</v>
      </c>
      <c r="F134" s="58">
        <v>21.014165999999999</v>
      </c>
    </row>
    <row r="135" spans="1:6" ht="25.5" x14ac:dyDescent="0.2">
      <c r="A135" s="52" t="s">
        <v>392</v>
      </c>
      <c r="B135" s="49" t="s">
        <v>393</v>
      </c>
      <c r="C135" s="50">
        <v>40.044018999999999</v>
      </c>
      <c r="D135" s="50">
        <v>36.033729000000001</v>
      </c>
      <c r="E135" s="50">
        <v>304.57784600000002</v>
      </c>
      <c r="F135" s="50">
        <v>301.31592799999999</v>
      </c>
    </row>
    <row r="136" spans="1:6" x14ac:dyDescent="0.2">
      <c r="A136" s="56" t="s">
        <v>394</v>
      </c>
      <c r="B136" s="57" t="s">
        <v>395</v>
      </c>
      <c r="C136" s="58" t="s">
        <v>2502</v>
      </c>
      <c r="D136" s="58" t="s">
        <v>2502</v>
      </c>
      <c r="E136" s="58">
        <v>6.8037E-2</v>
      </c>
      <c r="F136" s="58">
        <v>2.2647E-2</v>
      </c>
    </row>
    <row r="137" spans="1:6" x14ac:dyDescent="0.2">
      <c r="A137" s="52" t="s">
        <v>396</v>
      </c>
      <c r="B137" s="49" t="s">
        <v>397</v>
      </c>
      <c r="C137" s="50">
        <v>4.5730320000000004</v>
      </c>
      <c r="D137" s="50">
        <v>3.7947890000000002</v>
      </c>
      <c r="E137" s="50">
        <v>37.252881000000002</v>
      </c>
      <c r="F137" s="50">
        <v>47.614927999999999</v>
      </c>
    </row>
    <row r="138" spans="1:6" ht="25.5" x14ac:dyDescent="0.2">
      <c r="A138" s="56" t="s">
        <v>398</v>
      </c>
      <c r="B138" s="57" t="s">
        <v>399</v>
      </c>
      <c r="C138" s="58">
        <v>0.13919200000000001</v>
      </c>
      <c r="D138" s="58">
        <v>0.14910499999999999</v>
      </c>
      <c r="E138" s="58">
        <v>0.46948499999999999</v>
      </c>
      <c r="F138" s="58">
        <v>0.62043499999999996</v>
      </c>
    </row>
    <row r="139" spans="1:6" ht="25.5" x14ac:dyDescent="0.2">
      <c r="A139" s="52" t="s">
        <v>400</v>
      </c>
      <c r="B139" s="49" t="s">
        <v>401</v>
      </c>
      <c r="C139" s="50">
        <v>14.834721</v>
      </c>
      <c r="D139" s="50">
        <v>4.4878520000000002</v>
      </c>
      <c r="E139" s="50">
        <v>95.938077000000007</v>
      </c>
      <c r="F139" s="50">
        <v>85.986558000000002</v>
      </c>
    </row>
    <row r="140" spans="1:6" x14ac:dyDescent="0.2">
      <c r="A140" s="56" t="s">
        <v>402</v>
      </c>
      <c r="B140" s="57" t="s">
        <v>403</v>
      </c>
      <c r="C140" s="58" t="s">
        <v>2502</v>
      </c>
      <c r="D140" s="58" t="s">
        <v>2502</v>
      </c>
      <c r="E140" s="58">
        <v>6.8630000000000002E-3</v>
      </c>
      <c r="F140" s="58">
        <v>7.0786000000000002E-2</v>
      </c>
    </row>
    <row r="141" spans="1:6" ht="25.5" x14ac:dyDescent="0.2">
      <c r="A141" s="52" t="s">
        <v>404</v>
      </c>
      <c r="B141" s="49" t="s">
        <v>405</v>
      </c>
      <c r="C141" s="50">
        <v>0.34852</v>
      </c>
      <c r="D141" s="50">
        <v>0.12909000000000001</v>
      </c>
      <c r="E141" s="50">
        <v>1.8534139999999999</v>
      </c>
      <c r="F141" s="50">
        <v>4.6782830000000004</v>
      </c>
    </row>
    <row r="142" spans="1:6" ht="25.5" x14ac:dyDescent="0.2">
      <c r="A142" s="56" t="s">
        <v>406</v>
      </c>
      <c r="B142" s="57" t="s">
        <v>407</v>
      </c>
      <c r="C142" s="58">
        <v>9.4573719999999994</v>
      </c>
      <c r="D142" s="58">
        <v>4.363391</v>
      </c>
      <c r="E142" s="58">
        <v>50.357714999999999</v>
      </c>
      <c r="F142" s="58">
        <v>48.315182</v>
      </c>
    </row>
    <row r="143" spans="1:6" ht="25.5" x14ac:dyDescent="0.2">
      <c r="A143" s="52" t="s">
        <v>408</v>
      </c>
      <c r="B143" s="49" t="s">
        <v>409</v>
      </c>
      <c r="C143" s="50">
        <v>3.2070789999999998</v>
      </c>
      <c r="D143" s="50">
        <v>1.718561</v>
      </c>
      <c r="E143" s="50">
        <v>21.564271000000002</v>
      </c>
      <c r="F143" s="50">
        <v>17.555316999999999</v>
      </c>
    </row>
    <row r="144" spans="1:6" ht="38.25" x14ac:dyDescent="0.2">
      <c r="A144" s="56" t="s">
        <v>410</v>
      </c>
      <c r="B144" s="57" t="s">
        <v>411</v>
      </c>
      <c r="C144" s="58">
        <v>9.2970729999999993</v>
      </c>
      <c r="D144" s="58">
        <v>17.387488999999999</v>
      </c>
      <c r="E144" s="58">
        <v>83.680539999999993</v>
      </c>
      <c r="F144" s="58">
        <v>121.57391200000001</v>
      </c>
    </row>
    <row r="145" spans="1:6" ht="25.5" x14ac:dyDescent="0.2">
      <c r="A145" s="52" t="s">
        <v>412</v>
      </c>
      <c r="B145" s="49" t="s">
        <v>413</v>
      </c>
      <c r="C145" s="50">
        <v>5.6335999999999997E-2</v>
      </c>
      <c r="D145" s="50">
        <v>2.3875E-2</v>
      </c>
      <c r="E145" s="50">
        <v>0.76365499999999997</v>
      </c>
      <c r="F145" s="50">
        <v>0.79813400000000001</v>
      </c>
    </row>
    <row r="146" spans="1:6" ht="25.5" x14ac:dyDescent="0.2">
      <c r="A146" s="56" t="s">
        <v>414</v>
      </c>
      <c r="B146" s="57" t="s">
        <v>415</v>
      </c>
      <c r="C146" s="58">
        <v>6.9021049999999997</v>
      </c>
      <c r="D146" s="58">
        <v>9.677073</v>
      </c>
      <c r="E146" s="58">
        <v>57.914003000000001</v>
      </c>
      <c r="F146" s="58">
        <v>65.936627999999999</v>
      </c>
    </row>
    <row r="147" spans="1:6" x14ac:dyDescent="0.2">
      <c r="A147" s="52" t="s">
        <v>416</v>
      </c>
      <c r="B147" s="49" t="s">
        <v>417</v>
      </c>
      <c r="C147" s="50">
        <v>11.640169999999999</v>
      </c>
      <c r="D147" s="50">
        <v>7.7533450000000004</v>
      </c>
      <c r="E147" s="50">
        <v>144.984082</v>
      </c>
      <c r="F147" s="50">
        <v>141.61923200000001</v>
      </c>
    </row>
    <row r="148" spans="1:6" x14ac:dyDescent="0.2">
      <c r="A148" s="56" t="s">
        <v>418</v>
      </c>
      <c r="B148" s="57" t="s">
        <v>419</v>
      </c>
      <c r="C148" s="58">
        <v>18.807782</v>
      </c>
      <c r="D148" s="58">
        <v>16.978331000000001</v>
      </c>
      <c r="E148" s="58">
        <v>86.425719000000001</v>
      </c>
      <c r="F148" s="58">
        <v>91.574662000000004</v>
      </c>
    </row>
    <row r="149" spans="1:6" x14ac:dyDescent="0.2">
      <c r="A149" s="52" t="s">
        <v>420</v>
      </c>
      <c r="B149" s="49" t="s">
        <v>421</v>
      </c>
      <c r="C149" s="50">
        <v>3.6559149999999998</v>
      </c>
      <c r="D149" s="50">
        <v>1.2428490000000001</v>
      </c>
      <c r="E149" s="50">
        <v>29.214251000000001</v>
      </c>
      <c r="F149" s="50">
        <v>37.192650999999998</v>
      </c>
    </row>
    <row r="150" spans="1:6" ht="25.5" x14ac:dyDescent="0.2">
      <c r="A150" s="56" t="s">
        <v>422</v>
      </c>
      <c r="B150" s="57" t="s">
        <v>423</v>
      </c>
      <c r="C150" s="58">
        <v>3.8123260000000001</v>
      </c>
      <c r="D150" s="58">
        <v>3.8963709999999998</v>
      </c>
      <c r="E150" s="58">
        <v>27.925339999999998</v>
      </c>
      <c r="F150" s="58">
        <v>25.288129000000001</v>
      </c>
    </row>
    <row r="151" spans="1:6" ht="25.5" x14ac:dyDescent="0.2">
      <c r="A151" s="52" t="s">
        <v>424</v>
      </c>
      <c r="B151" s="49" t="s">
        <v>425</v>
      </c>
      <c r="C151" s="50">
        <v>14.336099000000001</v>
      </c>
      <c r="D151" s="50">
        <v>10.162756999999999</v>
      </c>
      <c r="E151" s="50">
        <v>71.787396000000001</v>
      </c>
      <c r="F151" s="50">
        <v>66.832656999999998</v>
      </c>
    </row>
    <row r="152" spans="1:6" x14ac:dyDescent="0.2">
      <c r="A152" s="56" t="s">
        <v>1812</v>
      </c>
      <c r="B152" s="57" t="s">
        <v>1813</v>
      </c>
      <c r="C152" s="58" t="s">
        <v>2502</v>
      </c>
      <c r="D152" s="58" t="s">
        <v>2502</v>
      </c>
      <c r="E152" s="58" t="s">
        <v>2502</v>
      </c>
      <c r="F152" s="58">
        <v>1.407E-3</v>
      </c>
    </row>
    <row r="153" spans="1:6" ht="25.5" x14ac:dyDescent="0.2">
      <c r="A153" s="52" t="s">
        <v>426</v>
      </c>
      <c r="B153" s="49" t="s">
        <v>427</v>
      </c>
      <c r="C153" s="50" t="s">
        <v>2502</v>
      </c>
      <c r="D153" s="50" t="s">
        <v>2502</v>
      </c>
      <c r="E153" s="50">
        <v>0.172872</v>
      </c>
      <c r="F153" s="50" t="s">
        <v>2502</v>
      </c>
    </row>
    <row r="154" spans="1:6" x14ac:dyDescent="0.2">
      <c r="A154" s="56" t="s">
        <v>428</v>
      </c>
      <c r="B154" s="57" t="s">
        <v>429</v>
      </c>
      <c r="C154" s="58">
        <v>0.56043799999999999</v>
      </c>
      <c r="D154" s="58">
        <v>0.28881200000000001</v>
      </c>
      <c r="E154" s="58">
        <v>3.3552070000000001</v>
      </c>
      <c r="F154" s="58">
        <v>3.1163970000000001</v>
      </c>
    </row>
    <row r="155" spans="1:6" ht="25.5" x14ac:dyDescent="0.2">
      <c r="A155" s="52" t="s">
        <v>430</v>
      </c>
      <c r="B155" s="49" t="s">
        <v>431</v>
      </c>
      <c r="C155" s="50" t="s">
        <v>2502</v>
      </c>
      <c r="D155" s="50" t="s">
        <v>2502</v>
      </c>
      <c r="E155" s="50">
        <v>0.81906999999999996</v>
      </c>
      <c r="F155" s="50" t="s">
        <v>2502</v>
      </c>
    </row>
    <row r="156" spans="1:6" ht="25.5" x14ac:dyDescent="0.2">
      <c r="A156" s="56" t="s">
        <v>432</v>
      </c>
      <c r="B156" s="57" t="s">
        <v>433</v>
      </c>
      <c r="C156" s="58">
        <v>5.3081769999999997</v>
      </c>
      <c r="D156" s="58">
        <v>3.9877530000000001</v>
      </c>
      <c r="E156" s="58">
        <v>46.380580999999999</v>
      </c>
      <c r="F156" s="58">
        <v>47.405641000000003</v>
      </c>
    </row>
    <row r="157" spans="1:6" ht="25.5" x14ac:dyDescent="0.2">
      <c r="A157" s="52" t="s">
        <v>434</v>
      </c>
      <c r="B157" s="49" t="s">
        <v>435</v>
      </c>
      <c r="C157" s="50" t="s">
        <v>2502</v>
      </c>
      <c r="D157" s="50" t="s">
        <v>2502</v>
      </c>
      <c r="E157" s="50">
        <v>2.7499999999999998E-3</v>
      </c>
      <c r="F157" s="50" t="s">
        <v>2502</v>
      </c>
    </row>
    <row r="158" spans="1:6" ht="25.5" x14ac:dyDescent="0.2">
      <c r="A158" s="56" t="s">
        <v>436</v>
      </c>
      <c r="B158" s="57" t="s">
        <v>437</v>
      </c>
      <c r="C158" s="58" t="s">
        <v>2502</v>
      </c>
      <c r="D158" s="58">
        <v>2.6461999999999999E-2</v>
      </c>
      <c r="E158" s="58">
        <v>1.3862000000000001</v>
      </c>
      <c r="F158" s="58">
        <v>2.6461999999999999E-2</v>
      </c>
    </row>
    <row r="159" spans="1:6" ht="25.5" x14ac:dyDescent="0.2">
      <c r="A159" s="52" t="s">
        <v>438</v>
      </c>
      <c r="B159" s="49" t="s">
        <v>439</v>
      </c>
      <c r="C159" s="50" t="s">
        <v>2502</v>
      </c>
      <c r="D159" s="50" t="s">
        <v>2502</v>
      </c>
      <c r="E159" s="50">
        <v>3.9913999999999998E-2</v>
      </c>
      <c r="F159" s="50" t="s">
        <v>2502</v>
      </c>
    </row>
    <row r="160" spans="1:6" ht="25.5" x14ac:dyDescent="0.2">
      <c r="A160" s="56" t="s">
        <v>440</v>
      </c>
      <c r="B160" s="57" t="s">
        <v>441</v>
      </c>
      <c r="C160" s="58">
        <v>4.1451000000000002E-2</v>
      </c>
      <c r="D160" s="58">
        <v>2.52E-2</v>
      </c>
      <c r="E160" s="58">
        <v>0.12532199999999999</v>
      </c>
      <c r="F160" s="58">
        <v>0.138659</v>
      </c>
    </row>
    <row r="161" spans="1:6" x14ac:dyDescent="0.2">
      <c r="A161" s="52" t="s">
        <v>442</v>
      </c>
      <c r="B161" s="49" t="s">
        <v>443</v>
      </c>
      <c r="C161" s="50">
        <v>4.4658160000000002</v>
      </c>
      <c r="D161" s="50">
        <v>2.555126</v>
      </c>
      <c r="E161" s="50">
        <v>38.006219000000002</v>
      </c>
      <c r="F161" s="50">
        <v>25.540709</v>
      </c>
    </row>
    <row r="162" spans="1:6" x14ac:dyDescent="0.2">
      <c r="A162" s="56" t="s">
        <v>444</v>
      </c>
      <c r="B162" s="57" t="s">
        <v>445</v>
      </c>
      <c r="C162" s="58" t="s">
        <v>2502</v>
      </c>
      <c r="D162" s="58" t="s">
        <v>2502</v>
      </c>
      <c r="E162" s="58">
        <v>0.25778200000000001</v>
      </c>
      <c r="F162" s="58">
        <v>2E-3</v>
      </c>
    </row>
    <row r="163" spans="1:6" ht="25.5" x14ac:dyDescent="0.2">
      <c r="A163" s="52" t="s">
        <v>446</v>
      </c>
      <c r="B163" s="49" t="s">
        <v>447</v>
      </c>
      <c r="C163" s="50" t="s">
        <v>2502</v>
      </c>
      <c r="D163" s="50" t="s">
        <v>2502</v>
      </c>
      <c r="E163" s="50">
        <v>0.36584899999999998</v>
      </c>
      <c r="F163" s="50">
        <v>2.3760000000000001E-3</v>
      </c>
    </row>
    <row r="164" spans="1:6" ht="25.5" x14ac:dyDescent="0.2">
      <c r="A164" s="56" t="s">
        <v>448</v>
      </c>
      <c r="B164" s="57" t="s">
        <v>449</v>
      </c>
      <c r="C164" s="58">
        <v>0.28148499999999999</v>
      </c>
      <c r="D164" s="58">
        <v>0.122062</v>
      </c>
      <c r="E164" s="58">
        <v>0.73610299999999995</v>
      </c>
      <c r="F164" s="58">
        <v>2.2838620000000001</v>
      </c>
    </row>
    <row r="165" spans="1:6" x14ac:dyDescent="0.2">
      <c r="A165" s="52" t="s">
        <v>450</v>
      </c>
      <c r="B165" s="49" t="s">
        <v>451</v>
      </c>
      <c r="C165" s="50">
        <v>9.4030000000000002E-2</v>
      </c>
      <c r="D165" s="50">
        <v>6.4560000000000006E-2</v>
      </c>
      <c r="E165" s="50">
        <v>0.53601399999999999</v>
      </c>
      <c r="F165" s="50">
        <v>0.67321799999999998</v>
      </c>
    </row>
    <row r="166" spans="1:6" x14ac:dyDescent="0.2">
      <c r="A166" s="56" t="s">
        <v>452</v>
      </c>
      <c r="B166" s="57" t="s">
        <v>453</v>
      </c>
      <c r="C166" s="58" t="s">
        <v>2502</v>
      </c>
      <c r="D166" s="58" t="s">
        <v>2502</v>
      </c>
      <c r="E166" s="58" t="s">
        <v>2502</v>
      </c>
      <c r="F166" s="58">
        <v>0.01</v>
      </c>
    </row>
    <row r="167" spans="1:6" ht="25.5" x14ac:dyDescent="0.2">
      <c r="A167" s="52" t="s">
        <v>454</v>
      </c>
      <c r="B167" s="49" t="s">
        <v>455</v>
      </c>
      <c r="C167" s="50">
        <v>2.1912000000000001E-2</v>
      </c>
      <c r="D167" s="50">
        <v>1.1748529999999999</v>
      </c>
      <c r="E167" s="50">
        <v>0.101616</v>
      </c>
      <c r="F167" s="50">
        <v>6.1056619999999997</v>
      </c>
    </row>
    <row r="168" spans="1:6" ht="25.5" x14ac:dyDescent="0.2">
      <c r="A168" s="56" t="s">
        <v>1828</v>
      </c>
      <c r="B168" s="57" t="s">
        <v>1829</v>
      </c>
      <c r="C168" s="58" t="s">
        <v>2502</v>
      </c>
      <c r="D168" s="58">
        <v>5.3324999999999997E-2</v>
      </c>
      <c r="E168" s="58" t="s">
        <v>2502</v>
      </c>
      <c r="F168" s="58">
        <v>5.3324999999999997E-2</v>
      </c>
    </row>
    <row r="169" spans="1:6" x14ac:dyDescent="0.2">
      <c r="A169" s="52" t="s">
        <v>456</v>
      </c>
      <c r="B169" s="49" t="s">
        <v>457</v>
      </c>
      <c r="C169" s="50" t="s">
        <v>2502</v>
      </c>
      <c r="D169" s="50" t="s">
        <v>2502</v>
      </c>
      <c r="E169" s="50">
        <v>3.673E-3</v>
      </c>
      <c r="F169" s="50" t="s">
        <v>2502</v>
      </c>
    </row>
    <row r="170" spans="1:6" ht="25.5" x14ac:dyDescent="0.2">
      <c r="A170" s="56" t="s">
        <v>1832</v>
      </c>
      <c r="B170" s="57" t="s">
        <v>1833</v>
      </c>
      <c r="C170" s="58" t="s">
        <v>2502</v>
      </c>
      <c r="D170" s="58" t="s">
        <v>2502</v>
      </c>
      <c r="E170" s="58">
        <v>1.6954E-2</v>
      </c>
      <c r="F170" s="58" t="s">
        <v>2502</v>
      </c>
    </row>
    <row r="171" spans="1:6" ht="38.25" x14ac:dyDescent="0.2">
      <c r="A171" s="52" t="s">
        <v>458</v>
      </c>
      <c r="B171" s="49" t="s">
        <v>459</v>
      </c>
      <c r="C171" s="50" t="s">
        <v>2502</v>
      </c>
      <c r="D171" s="50" t="s">
        <v>2502</v>
      </c>
      <c r="E171" s="50" t="s">
        <v>2502</v>
      </c>
      <c r="F171" s="50">
        <v>0.132104</v>
      </c>
    </row>
    <row r="172" spans="1:6" ht="25.5" x14ac:dyDescent="0.2">
      <c r="A172" s="56" t="s">
        <v>1834</v>
      </c>
      <c r="B172" s="57" t="s">
        <v>1835</v>
      </c>
      <c r="C172" s="58" t="s">
        <v>2502</v>
      </c>
      <c r="D172" s="58">
        <v>0.125665</v>
      </c>
      <c r="E172" s="58" t="s">
        <v>2502</v>
      </c>
      <c r="F172" s="58">
        <v>0.243255</v>
      </c>
    </row>
    <row r="173" spans="1:6" ht="51" x14ac:dyDescent="0.2">
      <c r="A173" s="52" t="s">
        <v>460</v>
      </c>
      <c r="B173" s="49" t="s">
        <v>461</v>
      </c>
      <c r="C173" s="50">
        <v>0.24648</v>
      </c>
      <c r="D173" s="50">
        <v>0.17278199999999999</v>
      </c>
      <c r="E173" s="50">
        <v>1.59205</v>
      </c>
      <c r="F173" s="50">
        <v>2.2948770000000001</v>
      </c>
    </row>
    <row r="174" spans="1:6" ht="25.5" x14ac:dyDescent="0.2">
      <c r="A174" s="56" t="s">
        <v>462</v>
      </c>
      <c r="B174" s="57" t="s">
        <v>463</v>
      </c>
      <c r="C174" s="58">
        <v>1.519306</v>
      </c>
      <c r="D174" s="58">
        <v>0.692384</v>
      </c>
      <c r="E174" s="58">
        <v>8.3012460000000008</v>
      </c>
      <c r="F174" s="58">
        <v>3.531552</v>
      </c>
    </row>
    <row r="175" spans="1:6" ht="25.5" x14ac:dyDescent="0.2">
      <c r="A175" s="52" t="s">
        <v>464</v>
      </c>
      <c r="B175" s="49" t="s">
        <v>465</v>
      </c>
      <c r="C175" s="50">
        <v>7.3680000000000004E-3</v>
      </c>
      <c r="D175" s="50" t="s">
        <v>2502</v>
      </c>
      <c r="E175" s="50">
        <v>0.13955000000000001</v>
      </c>
      <c r="F175" s="50">
        <v>1.585413</v>
      </c>
    </row>
    <row r="176" spans="1:6" x14ac:dyDescent="0.2">
      <c r="A176" s="56" t="s">
        <v>466</v>
      </c>
      <c r="B176" s="57" t="s">
        <v>467</v>
      </c>
      <c r="C176" s="58" t="s">
        <v>2502</v>
      </c>
      <c r="D176" s="58">
        <v>1.6800000000000001E-3</v>
      </c>
      <c r="E176" s="58">
        <v>3.3889000000000002E-2</v>
      </c>
      <c r="F176" s="58">
        <v>2.6249999999999999E-2</v>
      </c>
    </row>
    <row r="177" spans="1:6" x14ac:dyDescent="0.2">
      <c r="A177" s="52" t="s">
        <v>468</v>
      </c>
      <c r="B177" s="49" t="s">
        <v>469</v>
      </c>
      <c r="C177" s="50">
        <v>0.44087599999999999</v>
      </c>
      <c r="D177" s="50">
        <v>1.555639</v>
      </c>
      <c r="E177" s="50">
        <v>8.1440000000000001</v>
      </c>
      <c r="F177" s="50">
        <v>14.526354</v>
      </c>
    </row>
    <row r="178" spans="1:6" ht="25.5" x14ac:dyDescent="0.2">
      <c r="A178" s="56" t="s">
        <v>470</v>
      </c>
      <c r="B178" s="57" t="s">
        <v>471</v>
      </c>
      <c r="C178" s="58">
        <v>1.8887799999999999</v>
      </c>
      <c r="D178" s="58">
        <v>1.476075</v>
      </c>
      <c r="E178" s="58">
        <v>11.772789</v>
      </c>
      <c r="F178" s="58">
        <v>41.556269</v>
      </c>
    </row>
    <row r="179" spans="1:6" x14ac:dyDescent="0.2">
      <c r="A179" s="52" t="s">
        <v>472</v>
      </c>
      <c r="B179" s="49" t="s">
        <v>473</v>
      </c>
      <c r="C179" s="50">
        <v>0.27625</v>
      </c>
      <c r="D179" s="50">
        <v>0.198932</v>
      </c>
      <c r="E179" s="50">
        <v>0.76075199999999998</v>
      </c>
      <c r="F179" s="50">
        <v>0.97725499999999998</v>
      </c>
    </row>
    <row r="180" spans="1:6" x14ac:dyDescent="0.2">
      <c r="A180" s="56" t="s">
        <v>474</v>
      </c>
      <c r="B180" s="57" t="s">
        <v>475</v>
      </c>
      <c r="C180" s="58" t="s">
        <v>2502</v>
      </c>
      <c r="D180" s="58">
        <v>8.656568</v>
      </c>
      <c r="E180" s="58" t="s">
        <v>2502</v>
      </c>
      <c r="F180" s="58">
        <v>42.285809999999998</v>
      </c>
    </row>
    <row r="181" spans="1:6" x14ac:dyDescent="0.2">
      <c r="A181" s="52" t="s">
        <v>476</v>
      </c>
      <c r="B181" s="49" t="s">
        <v>477</v>
      </c>
      <c r="C181" s="50">
        <v>0.164826</v>
      </c>
      <c r="D181" s="50" t="s">
        <v>2502</v>
      </c>
      <c r="E181" s="50">
        <v>0.61936000000000002</v>
      </c>
      <c r="F181" s="50">
        <v>0.30897200000000002</v>
      </c>
    </row>
    <row r="182" spans="1:6" x14ac:dyDescent="0.2">
      <c r="A182" s="56" t="s">
        <v>478</v>
      </c>
      <c r="B182" s="57" t="s">
        <v>479</v>
      </c>
      <c r="C182" s="58" t="s">
        <v>2502</v>
      </c>
      <c r="D182" s="58">
        <v>9.5125000000000001E-2</v>
      </c>
      <c r="E182" s="58" t="s">
        <v>2502</v>
      </c>
      <c r="F182" s="58">
        <v>0.79590000000000005</v>
      </c>
    </row>
    <row r="183" spans="1:6" x14ac:dyDescent="0.2">
      <c r="A183" s="52" t="s">
        <v>480</v>
      </c>
      <c r="B183" s="49" t="s">
        <v>481</v>
      </c>
      <c r="C183" s="50" t="s">
        <v>2502</v>
      </c>
      <c r="D183" s="50" t="s">
        <v>2502</v>
      </c>
      <c r="E183" s="50" t="s">
        <v>2502</v>
      </c>
      <c r="F183" s="50">
        <v>15.853631</v>
      </c>
    </row>
    <row r="184" spans="1:6" ht="25.5" x14ac:dyDescent="0.2">
      <c r="A184" s="56" t="s">
        <v>482</v>
      </c>
      <c r="B184" s="57" t="s">
        <v>483</v>
      </c>
      <c r="C184" s="58" t="s">
        <v>2502</v>
      </c>
      <c r="D184" s="58" t="s">
        <v>2502</v>
      </c>
      <c r="E184" s="58">
        <v>2.0687099999999998</v>
      </c>
      <c r="F184" s="58">
        <v>0.55683000000000005</v>
      </c>
    </row>
    <row r="185" spans="1:6" x14ac:dyDescent="0.2">
      <c r="A185" s="52" t="s">
        <v>484</v>
      </c>
      <c r="B185" s="49" t="s">
        <v>485</v>
      </c>
      <c r="C185" s="50" t="s">
        <v>2502</v>
      </c>
      <c r="D185" s="50" t="s">
        <v>2502</v>
      </c>
      <c r="E185" s="50">
        <v>0.114246</v>
      </c>
      <c r="F185" s="50">
        <v>1E-4</v>
      </c>
    </row>
    <row r="186" spans="1:6" x14ac:dyDescent="0.2">
      <c r="A186" s="56" t="s">
        <v>486</v>
      </c>
      <c r="B186" s="57" t="s">
        <v>487</v>
      </c>
      <c r="C186" s="58">
        <v>7.2000000000000002E-5</v>
      </c>
      <c r="D186" s="58" t="s">
        <v>2502</v>
      </c>
      <c r="E186" s="58">
        <v>3.97E-4</v>
      </c>
      <c r="F186" s="58">
        <v>1.6249999999999999E-3</v>
      </c>
    </row>
    <row r="187" spans="1:6" ht="25.5" x14ac:dyDescent="0.2">
      <c r="A187" s="52" t="s">
        <v>488</v>
      </c>
      <c r="B187" s="49" t="s">
        <v>489</v>
      </c>
      <c r="C187" s="50" t="s">
        <v>2502</v>
      </c>
      <c r="D187" s="50" t="s">
        <v>2502</v>
      </c>
      <c r="E187" s="50" t="s">
        <v>2502</v>
      </c>
      <c r="F187" s="50">
        <v>0.142819</v>
      </c>
    </row>
    <row r="188" spans="1:6" x14ac:dyDescent="0.2">
      <c r="A188" s="56" t="s">
        <v>490</v>
      </c>
      <c r="B188" s="57" t="s">
        <v>491</v>
      </c>
      <c r="C188" s="58">
        <v>1.1018999999999999E-2</v>
      </c>
      <c r="D188" s="58">
        <v>3.7703E-2</v>
      </c>
      <c r="E188" s="58">
        <v>0.185501</v>
      </c>
      <c r="F188" s="58">
        <v>0.29167700000000002</v>
      </c>
    </row>
    <row r="189" spans="1:6" ht="38.25" x14ac:dyDescent="0.2">
      <c r="A189" s="52" t="s">
        <v>492</v>
      </c>
      <c r="B189" s="49" t="s">
        <v>493</v>
      </c>
      <c r="C189" s="50">
        <v>16.363620999999998</v>
      </c>
      <c r="D189" s="50">
        <v>17.988382000000001</v>
      </c>
      <c r="E189" s="50">
        <v>116.795221</v>
      </c>
      <c r="F189" s="50">
        <v>523.77837799999998</v>
      </c>
    </row>
    <row r="190" spans="1:6" x14ac:dyDescent="0.2">
      <c r="A190" s="56" t="s">
        <v>494</v>
      </c>
      <c r="B190" s="57" t="s">
        <v>495</v>
      </c>
      <c r="C190" s="58">
        <v>0.12464799999999999</v>
      </c>
      <c r="D190" s="58">
        <v>0.27262599999999998</v>
      </c>
      <c r="E190" s="58">
        <v>0.39012799999999997</v>
      </c>
      <c r="F190" s="58">
        <v>1.4974179999999999</v>
      </c>
    </row>
    <row r="191" spans="1:6" ht="25.5" x14ac:dyDescent="0.2">
      <c r="A191" s="52" t="s">
        <v>496</v>
      </c>
      <c r="B191" s="49" t="s">
        <v>497</v>
      </c>
      <c r="C191" s="50" t="s">
        <v>2502</v>
      </c>
      <c r="D191" s="50" t="s">
        <v>2502</v>
      </c>
      <c r="E191" s="50">
        <v>0.43002600000000002</v>
      </c>
      <c r="F191" s="50">
        <v>8.6080000000000004E-2</v>
      </c>
    </row>
    <row r="192" spans="1:6" ht="25.5" x14ac:dyDescent="0.2">
      <c r="A192" s="56" t="s">
        <v>498</v>
      </c>
      <c r="B192" s="57" t="s">
        <v>499</v>
      </c>
      <c r="C192" s="58">
        <v>1.4400000000000001E-3</v>
      </c>
      <c r="D192" s="58" t="s">
        <v>2502</v>
      </c>
      <c r="E192" s="58">
        <v>6.7999999999999996E-3</v>
      </c>
      <c r="F192" s="58">
        <v>92.983035999999998</v>
      </c>
    </row>
    <row r="193" spans="1:6" x14ac:dyDescent="0.2">
      <c r="A193" s="52" t="s">
        <v>500</v>
      </c>
      <c r="B193" s="49" t="s">
        <v>501</v>
      </c>
      <c r="C193" s="50" t="s">
        <v>2502</v>
      </c>
      <c r="D193" s="50" t="s">
        <v>2502</v>
      </c>
      <c r="E193" s="50">
        <v>1.6500000000000001E-2</v>
      </c>
      <c r="F193" s="50">
        <v>9.5624000000000001E-2</v>
      </c>
    </row>
    <row r="194" spans="1:6" ht="25.5" x14ac:dyDescent="0.2">
      <c r="A194" s="56" t="s">
        <v>502</v>
      </c>
      <c r="B194" s="57" t="s">
        <v>503</v>
      </c>
      <c r="C194" s="58">
        <v>0.27315699999999998</v>
      </c>
      <c r="D194" s="58">
        <v>0.25928800000000002</v>
      </c>
      <c r="E194" s="58">
        <v>7.1485570000000003</v>
      </c>
      <c r="F194" s="58">
        <v>4.2145200000000003</v>
      </c>
    </row>
    <row r="195" spans="1:6" x14ac:dyDescent="0.2">
      <c r="A195" s="52" t="s">
        <v>504</v>
      </c>
      <c r="B195" s="49" t="s">
        <v>505</v>
      </c>
      <c r="C195" s="50">
        <v>0.38244499999999998</v>
      </c>
      <c r="D195" s="50">
        <v>0.93825199999999997</v>
      </c>
      <c r="E195" s="50">
        <v>1.7896650000000001</v>
      </c>
      <c r="F195" s="50">
        <v>13.782192</v>
      </c>
    </row>
    <row r="196" spans="1:6" x14ac:dyDescent="0.2">
      <c r="A196" s="56" t="s">
        <v>506</v>
      </c>
      <c r="B196" s="57" t="s">
        <v>507</v>
      </c>
      <c r="C196" s="58" t="s">
        <v>2502</v>
      </c>
      <c r="D196" s="58" t="s">
        <v>2502</v>
      </c>
      <c r="E196" s="58" t="s">
        <v>2502</v>
      </c>
      <c r="F196" s="58">
        <v>0.514544</v>
      </c>
    </row>
    <row r="197" spans="1:6" x14ac:dyDescent="0.2">
      <c r="A197" s="52" t="s">
        <v>508</v>
      </c>
      <c r="B197" s="49" t="s">
        <v>509</v>
      </c>
      <c r="C197" s="50" t="s">
        <v>2502</v>
      </c>
      <c r="D197" s="50" t="s">
        <v>2502</v>
      </c>
      <c r="E197" s="50">
        <v>3.6244999999999999E-2</v>
      </c>
      <c r="F197" s="50">
        <v>1.7684999999999999E-2</v>
      </c>
    </row>
    <row r="198" spans="1:6" x14ac:dyDescent="0.2">
      <c r="A198" s="56" t="s">
        <v>510</v>
      </c>
      <c r="B198" s="57" t="s">
        <v>511</v>
      </c>
      <c r="C198" s="58" t="s">
        <v>2502</v>
      </c>
      <c r="D198" s="58">
        <v>2.8312E-2</v>
      </c>
      <c r="E198" s="58" t="s">
        <v>2502</v>
      </c>
      <c r="F198" s="58">
        <v>0.23511199999999999</v>
      </c>
    </row>
    <row r="199" spans="1:6" x14ac:dyDescent="0.2">
      <c r="A199" s="52" t="s">
        <v>512</v>
      </c>
      <c r="B199" s="49" t="s">
        <v>513</v>
      </c>
      <c r="C199" s="50">
        <v>0.13650000000000001</v>
      </c>
      <c r="D199" s="50">
        <v>0.25704100000000002</v>
      </c>
      <c r="E199" s="50">
        <v>0.80672699999999997</v>
      </c>
      <c r="F199" s="50">
        <v>1.601864</v>
      </c>
    </row>
    <row r="200" spans="1:6" x14ac:dyDescent="0.2">
      <c r="A200" s="56" t="s">
        <v>2332</v>
      </c>
      <c r="B200" s="57" t="s">
        <v>2333</v>
      </c>
      <c r="C200" s="58" t="s">
        <v>2502</v>
      </c>
      <c r="D200" s="58">
        <v>6.2649999999999997E-2</v>
      </c>
      <c r="E200" s="58" t="s">
        <v>2502</v>
      </c>
      <c r="F200" s="58">
        <v>0.12529999999999999</v>
      </c>
    </row>
    <row r="201" spans="1:6" x14ac:dyDescent="0.2">
      <c r="A201" s="52" t="s">
        <v>514</v>
      </c>
      <c r="B201" s="49" t="s">
        <v>515</v>
      </c>
      <c r="C201" s="50" t="s">
        <v>2502</v>
      </c>
      <c r="D201" s="50" t="s">
        <v>2502</v>
      </c>
      <c r="E201" s="50" t="s">
        <v>2502</v>
      </c>
      <c r="F201" s="50">
        <v>0.100441</v>
      </c>
    </row>
    <row r="202" spans="1:6" x14ac:dyDescent="0.2">
      <c r="A202" s="56" t="s">
        <v>516</v>
      </c>
      <c r="B202" s="57" t="s">
        <v>517</v>
      </c>
      <c r="C202" s="58">
        <v>2.805167</v>
      </c>
      <c r="D202" s="58">
        <v>0.83433999999999997</v>
      </c>
      <c r="E202" s="58">
        <v>14.589055999999999</v>
      </c>
      <c r="F202" s="58">
        <v>10.033836000000001</v>
      </c>
    </row>
    <row r="203" spans="1:6" x14ac:dyDescent="0.2">
      <c r="A203" s="52" t="s">
        <v>518</v>
      </c>
      <c r="B203" s="49" t="s">
        <v>519</v>
      </c>
      <c r="C203" s="50" t="s">
        <v>2502</v>
      </c>
      <c r="D203" s="50" t="s">
        <v>2502</v>
      </c>
      <c r="E203" s="50" t="s">
        <v>2502</v>
      </c>
      <c r="F203" s="50">
        <v>2.4279130000000002</v>
      </c>
    </row>
    <row r="204" spans="1:6" x14ac:dyDescent="0.2">
      <c r="A204" s="56" t="s">
        <v>520</v>
      </c>
      <c r="B204" s="57" t="s">
        <v>521</v>
      </c>
      <c r="C204" s="58">
        <v>2.9090999999999999E-2</v>
      </c>
      <c r="D204" s="58" t="s">
        <v>2502</v>
      </c>
      <c r="E204" s="58">
        <v>5.1716999999999999E-2</v>
      </c>
      <c r="F204" s="58" t="s">
        <v>2502</v>
      </c>
    </row>
    <row r="205" spans="1:6" ht="25.5" x14ac:dyDescent="0.2">
      <c r="A205" s="52" t="s">
        <v>522</v>
      </c>
      <c r="B205" s="49" t="s">
        <v>523</v>
      </c>
      <c r="C205" s="50">
        <v>8.2590000000000007E-3</v>
      </c>
      <c r="D205" s="50" t="s">
        <v>2502</v>
      </c>
      <c r="E205" s="50">
        <v>8.3409999999999995E-3</v>
      </c>
      <c r="F205" s="50">
        <v>4.1321999999999998E-2</v>
      </c>
    </row>
    <row r="206" spans="1:6" x14ac:dyDescent="0.2">
      <c r="A206" s="56" t="s">
        <v>1870</v>
      </c>
      <c r="B206" s="57" t="s">
        <v>1871</v>
      </c>
      <c r="C206" s="58" t="s">
        <v>2502</v>
      </c>
      <c r="D206" s="58" t="s">
        <v>2502</v>
      </c>
      <c r="E206" s="58" t="s">
        <v>2502</v>
      </c>
      <c r="F206" s="58">
        <v>1.8E-3</v>
      </c>
    </row>
    <row r="207" spans="1:6" ht="25.5" x14ac:dyDescent="0.2">
      <c r="A207" s="52" t="s">
        <v>524</v>
      </c>
      <c r="B207" s="49" t="s">
        <v>525</v>
      </c>
      <c r="C207" s="50" t="s">
        <v>2502</v>
      </c>
      <c r="D207" s="50" t="s">
        <v>2502</v>
      </c>
      <c r="E207" s="50">
        <v>0.13705999999999999</v>
      </c>
      <c r="F207" s="50">
        <v>2.6932999999999999E-2</v>
      </c>
    </row>
    <row r="208" spans="1:6" x14ac:dyDescent="0.2">
      <c r="A208" s="56" t="s">
        <v>526</v>
      </c>
      <c r="B208" s="57" t="s">
        <v>527</v>
      </c>
      <c r="C208" s="58" t="s">
        <v>2502</v>
      </c>
      <c r="D208" s="58">
        <v>6.9308209999999999</v>
      </c>
      <c r="E208" s="58" t="s">
        <v>2502</v>
      </c>
      <c r="F208" s="58">
        <v>29.552572000000001</v>
      </c>
    </row>
    <row r="209" spans="1:6" x14ac:dyDescent="0.2">
      <c r="A209" s="52" t="s">
        <v>528</v>
      </c>
      <c r="B209" s="49" t="s">
        <v>529</v>
      </c>
      <c r="C209" s="50">
        <v>7.1310999999999999E-2</v>
      </c>
      <c r="D209" s="50" t="s">
        <v>2502</v>
      </c>
      <c r="E209" s="50">
        <v>7.1310999999999999E-2</v>
      </c>
      <c r="F209" s="50">
        <v>0.21931200000000001</v>
      </c>
    </row>
    <row r="210" spans="1:6" x14ac:dyDescent="0.2">
      <c r="A210" s="56" t="s">
        <v>530</v>
      </c>
      <c r="B210" s="57" t="s">
        <v>531</v>
      </c>
      <c r="C210" s="58">
        <v>0.26706299999999999</v>
      </c>
      <c r="D210" s="58">
        <v>0.14335700000000001</v>
      </c>
      <c r="E210" s="58">
        <v>1.029865</v>
      </c>
      <c r="F210" s="58">
        <v>0.95058200000000004</v>
      </c>
    </row>
    <row r="211" spans="1:6" x14ac:dyDescent="0.2">
      <c r="A211" s="52" t="s">
        <v>532</v>
      </c>
      <c r="B211" s="49" t="s">
        <v>533</v>
      </c>
      <c r="C211" s="50" t="s">
        <v>2502</v>
      </c>
      <c r="D211" s="50" t="s">
        <v>2502</v>
      </c>
      <c r="E211" s="50">
        <v>2.2314000000000001E-2</v>
      </c>
      <c r="F211" s="50">
        <v>3.2722000000000001E-2</v>
      </c>
    </row>
    <row r="212" spans="1:6" x14ac:dyDescent="0.2">
      <c r="A212" s="56" t="s">
        <v>534</v>
      </c>
      <c r="B212" s="57" t="s">
        <v>535</v>
      </c>
      <c r="C212" s="58" t="s">
        <v>2502</v>
      </c>
      <c r="D212" s="58" t="s">
        <v>2502</v>
      </c>
      <c r="E212" s="58">
        <v>0.20019600000000001</v>
      </c>
      <c r="F212" s="58">
        <v>2.9184000000000002E-2</v>
      </c>
    </row>
    <row r="213" spans="1:6" x14ac:dyDescent="0.2">
      <c r="A213" s="52" t="s">
        <v>536</v>
      </c>
      <c r="B213" s="49" t="s">
        <v>537</v>
      </c>
      <c r="C213" s="50" t="s">
        <v>2502</v>
      </c>
      <c r="D213" s="50" t="s">
        <v>2502</v>
      </c>
      <c r="E213" s="50">
        <v>5.4004999999999997E-2</v>
      </c>
      <c r="F213" s="50">
        <v>1.5004999999999999E-2</v>
      </c>
    </row>
    <row r="214" spans="1:6" ht="25.5" x14ac:dyDescent="0.2">
      <c r="A214" s="56" t="s">
        <v>538</v>
      </c>
      <c r="B214" s="57" t="s">
        <v>539</v>
      </c>
      <c r="C214" s="58" t="s">
        <v>2502</v>
      </c>
      <c r="D214" s="58">
        <v>3.8412000000000002E-2</v>
      </c>
      <c r="E214" s="58">
        <v>9.1119000000000006E-2</v>
      </c>
      <c r="F214" s="58">
        <v>7.0889999999999995E-2</v>
      </c>
    </row>
    <row r="215" spans="1:6" ht="25.5" x14ac:dyDescent="0.2">
      <c r="A215" s="52" t="s">
        <v>540</v>
      </c>
      <c r="B215" s="49" t="s">
        <v>541</v>
      </c>
      <c r="C215" s="50">
        <v>2.3720000000000001E-2</v>
      </c>
      <c r="D215" s="50">
        <v>1.8749999999999999E-2</v>
      </c>
      <c r="E215" s="50">
        <v>0.59083600000000003</v>
      </c>
      <c r="F215" s="50">
        <v>0.94342499999999996</v>
      </c>
    </row>
    <row r="216" spans="1:6" x14ac:dyDescent="0.2">
      <c r="A216" s="56" t="s">
        <v>542</v>
      </c>
      <c r="B216" s="57" t="s">
        <v>543</v>
      </c>
      <c r="C216" s="58" t="s">
        <v>2502</v>
      </c>
      <c r="D216" s="58">
        <v>7.3999999999999999E-4</v>
      </c>
      <c r="E216" s="58">
        <v>0.39474500000000001</v>
      </c>
      <c r="F216" s="58">
        <v>2.0233999999999999E-2</v>
      </c>
    </row>
    <row r="217" spans="1:6" ht="25.5" x14ac:dyDescent="0.2">
      <c r="A217" s="52" t="s">
        <v>544</v>
      </c>
      <c r="B217" s="49" t="s">
        <v>545</v>
      </c>
      <c r="C217" s="50" t="s">
        <v>2502</v>
      </c>
      <c r="D217" s="50" t="s">
        <v>2502</v>
      </c>
      <c r="E217" s="50">
        <v>0.69346300000000005</v>
      </c>
      <c r="F217" s="50" t="s">
        <v>2502</v>
      </c>
    </row>
    <row r="218" spans="1:6" x14ac:dyDescent="0.2">
      <c r="A218" s="56" t="s">
        <v>546</v>
      </c>
      <c r="B218" s="57" t="s">
        <v>547</v>
      </c>
      <c r="C218" s="58" t="s">
        <v>2502</v>
      </c>
      <c r="D218" s="58">
        <v>4.8110000000000002E-3</v>
      </c>
      <c r="E218" s="58">
        <v>0.54678300000000002</v>
      </c>
      <c r="F218" s="58">
        <v>8.5228999999999999E-2</v>
      </c>
    </row>
    <row r="219" spans="1:6" x14ac:dyDescent="0.2">
      <c r="A219" s="52" t="s">
        <v>548</v>
      </c>
      <c r="B219" s="49" t="s">
        <v>549</v>
      </c>
      <c r="C219" s="50">
        <v>9.7499999999999996E-4</v>
      </c>
      <c r="D219" s="50">
        <v>9.5E-4</v>
      </c>
      <c r="E219" s="50">
        <v>5.9575000000000003E-2</v>
      </c>
      <c r="F219" s="50">
        <v>4.2469999999999999E-3</v>
      </c>
    </row>
    <row r="220" spans="1:6" ht="25.5" x14ac:dyDescent="0.2">
      <c r="A220" s="56" t="s">
        <v>550</v>
      </c>
      <c r="B220" s="57" t="s">
        <v>551</v>
      </c>
      <c r="C220" s="58" t="s">
        <v>2502</v>
      </c>
      <c r="D220" s="58" t="s">
        <v>2502</v>
      </c>
      <c r="E220" s="58" t="s">
        <v>2502</v>
      </c>
      <c r="F220" s="58">
        <v>0.146369</v>
      </c>
    </row>
    <row r="221" spans="1:6" x14ac:dyDescent="0.2">
      <c r="A221" s="52" t="s">
        <v>552</v>
      </c>
      <c r="B221" s="49" t="s">
        <v>553</v>
      </c>
      <c r="C221" s="50" t="s">
        <v>2502</v>
      </c>
      <c r="D221" s="50">
        <v>8.9902999999999997E-2</v>
      </c>
      <c r="E221" s="50">
        <v>0.26920899999999998</v>
      </c>
      <c r="F221" s="50">
        <v>1.3463689999999999</v>
      </c>
    </row>
    <row r="222" spans="1:6" x14ac:dyDescent="0.2">
      <c r="A222" s="56" t="s">
        <v>554</v>
      </c>
      <c r="B222" s="57" t="s">
        <v>555</v>
      </c>
      <c r="C222" s="58" t="s">
        <v>2502</v>
      </c>
      <c r="D222" s="58" t="s">
        <v>2502</v>
      </c>
      <c r="E222" s="58">
        <v>3.0460000000000001E-3</v>
      </c>
      <c r="F222" s="58">
        <v>3.5300000000000002E-4</v>
      </c>
    </row>
    <row r="223" spans="1:6" x14ac:dyDescent="0.2">
      <c r="A223" s="52" t="s">
        <v>556</v>
      </c>
      <c r="B223" s="49" t="s">
        <v>557</v>
      </c>
      <c r="C223" s="50">
        <v>9.2230000000000006E-2</v>
      </c>
      <c r="D223" s="50">
        <v>0.84357400000000005</v>
      </c>
      <c r="E223" s="50">
        <v>1.5330649999999999</v>
      </c>
      <c r="F223" s="50">
        <v>4.7816039999999997</v>
      </c>
    </row>
    <row r="224" spans="1:6" x14ac:dyDescent="0.2">
      <c r="A224" s="56" t="s">
        <v>558</v>
      </c>
      <c r="B224" s="57" t="s">
        <v>559</v>
      </c>
      <c r="C224" s="58" t="s">
        <v>2502</v>
      </c>
      <c r="D224" s="58" t="s">
        <v>2502</v>
      </c>
      <c r="E224" s="58">
        <v>0.24749299999999999</v>
      </c>
      <c r="F224" s="58">
        <v>0.12002400000000001</v>
      </c>
    </row>
    <row r="225" spans="1:6" x14ac:dyDescent="0.2">
      <c r="A225" s="52" t="s">
        <v>560</v>
      </c>
      <c r="B225" s="49" t="s">
        <v>561</v>
      </c>
      <c r="C225" s="50" t="s">
        <v>2502</v>
      </c>
      <c r="D225" s="50" t="s">
        <v>2502</v>
      </c>
      <c r="E225" s="50">
        <v>0.77959500000000004</v>
      </c>
      <c r="F225" s="50">
        <v>2.5720000000000001E-3</v>
      </c>
    </row>
    <row r="226" spans="1:6" ht="38.25" x14ac:dyDescent="0.2">
      <c r="A226" s="56" t="s">
        <v>562</v>
      </c>
      <c r="B226" s="57" t="s">
        <v>563</v>
      </c>
      <c r="C226" s="58" t="s">
        <v>2502</v>
      </c>
      <c r="D226" s="58">
        <v>8.2264000000000004E-2</v>
      </c>
      <c r="E226" s="58">
        <v>0.13760600000000001</v>
      </c>
      <c r="F226" s="58">
        <v>8.2264000000000004E-2</v>
      </c>
    </row>
    <row r="227" spans="1:6" ht="25.5" x14ac:dyDescent="0.2">
      <c r="A227" s="52" t="s">
        <v>564</v>
      </c>
      <c r="B227" s="49" t="s">
        <v>565</v>
      </c>
      <c r="C227" s="50" t="s">
        <v>2502</v>
      </c>
      <c r="D227" s="50" t="s">
        <v>2502</v>
      </c>
      <c r="E227" s="50">
        <v>1.166E-2</v>
      </c>
      <c r="F227" s="50">
        <v>0.12668199999999999</v>
      </c>
    </row>
    <row r="228" spans="1:6" x14ac:dyDescent="0.2">
      <c r="A228" s="56" t="s">
        <v>566</v>
      </c>
      <c r="B228" s="57" t="s">
        <v>567</v>
      </c>
      <c r="C228" s="58">
        <v>0.118339</v>
      </c>
      <c r="D228" s="58" t="s">
        <v>2502</v>
      </c>
      <c r="E228" s="58">
        <v>0.138541</v>
      </c>
      <c r="F228" s="58">
        <v>4.5997999999999997E-2</v>
      </c>
    </row>
    <row r="229" spans="1:6" ht="25.5" x14ac:dyDescent="0.2">
      <c r="A229" s="52" t="s">
        <v>568</v>
      </c>
      <c r="B229" s="49" t="s">
        <v>569</v>
      </c>
      <c r="C229" s="50" t="s">
        <v>2502</v>
      </c>
      <c r="D229" s="50" t="s">
        <v>2502</v>
      </c>
      <c r="E229" s="50">
        <v>0.33039600000000002</v>
      </c>
      <c r="F229" s="50">
        <v>0.22723299999999999</v>
      </c>
    </row>
    <row r="230" spans="1:6" ht="25.5" x14ac:dyDescent="0.2">
      <c r="A230" s="56" t="s">
        <v>570</v>
      </c>
      <c r="B230" s="57" t="s">
        <v>571</v>
      </c>
      <c r="C230" s="58" t="s">
        <v>2502</v>
      </c>
      <c r="D230" s="58" t="s">
        <v>2502</v>
      </c>
      <c r="E230" s="58">
        <v>2.5905000000000001E-2</v>
      </c>
      <c r="F230" s="58" t="s">
        <v>2502</v>
      </c>
    </row>
    <row r="231" spans="1:6" ht="25.5" x14ac:dyDescent="0.2">
      <c r="A231" s="52" t="s">
        <v>572</v>
      </c>
      <c r="B231" s="49" t="s">
        <v>573</v>
      </c>
      <c r="C231" s="50">
        <v>4.8260000000000004E-3</v>
      </c>
      <c r="D231" s="50">
        <v>2.6899999999999998E-4</v>
      </c>
      <c r="E231" s="50">
        <v>7.6025999999999996E-2</v>
      </c>
      <c r="F231" s="50">
        <v>0.141734</v>
      </c>
    </row>
    <row r="232" spans="1:6" ht="25.5" x14ac:dyDescent="0.2">
      <c r="A232" s="56" t="s">
        <v>574</v>
      </c>
      <c r="B232" s="57" t="s">
        <v>575</v>
      </c>
      <c r="C232" s="58" t="s">
        <v>2502</v>
      </c>
      <c r="D232" s="58">
        <v>2.376E-2</v>
      </c>
      <c r="E232" s="58" t="s">
        <v>2502</v>
      </c>
      <c r="F232" s="58">
        <v>9.5699999999999993E-2</v>
      </c>
    </row>
    <row r="233" spans="1:6" ht="25.5" x14ac:dyDescent="0.2">
      <c r="A233" s="52" t="s">
        <v>1890</v>
      </c>
      <c r="B233" s="49" t="s">
        <v>1891</v>
      </c>
      <c r="C233" s="50" t="s">
        <v>2502</v>
      </c>
      <c r="D233" s="50" t="s">
        <v>2502</v>
      </c>
      <c r="E233" s="50" t="s">
        <v>2502</v>
      </c>
      <c r="F233" s="50">
        <v>6.3902E-2</v>
      </c>
    </row>
    <row r="234" spans="1:6" x14ac:dyDescent="0.2">
      <c r="A234" s="56" t="s">
        <v>576</v>
      </c>
      <c r="B234" s="57" t="s">
        <v>577</v>
      </c>
      <c r="C234" s="58">
        <v>5.4267000000000003E-2</v>
      </c>
      <c r="D234" s="58" t="s">
        <v>2502</v>
      </c>
      <c r="E234" s="58">
        <v>0.38487500000000002</v>
      </c>
      <c r="F234" s="58">
        <v>0.15845100000000001</v>
      </c>
    </row>
    <row r="235" spans="1:6" x14ac:dyDescent="0.2">
      <c r="A235" s="52" t="s">
        <v>578</v>
      </c>
      <c r="B235" s="49" t="s">
        <v>579</v>
      </c>
      <c r="C235" s="50" t="s">
        <v>2502</v>
      </c>
      <c r="D235" s="50">
        <v>3.9662999999999997E-2</v>
      </c>
      <c r="E235" s="50" t="s">
        <v>2502</v>
      </c>
      <c r="F235" s="50">
        <v>9.6421999999999994E-2</v>
      </c>
    </row>
    <row r="236" spans="1:6" ht="25.5" x14ac:dyDescent="0.2">
      <c r="A236" s="56" t="s">
        <v>580</v>
      </c>
      <c r="B236" s="57" t="s">
        <v>581</v>
      </c>
      <c r="C236" s="58">
        <v>1.879694</v>
      </c>
      <c r="D236" s="58">
        <v>0.81316600000000006</v>
      </c>
      <c r="E236" s="58">
        <v>8.1552299999999995</v>
      </c>
      <c r="F236" s="58">
        <v>7.680847</v>
      </c>
    </row>
    <row r="237" spans="1:6" x14ac:dyDescent="0.2">
      <c r="A237" s="52" t="s">
        <v>582</v>
      </c>
      <c r="B237" s="49" t="s">
        <v>583</v>
      </c>
      <c r="C237" s="50" t="s">
        <v>2502</v>
      </c>
      <c r="D237" s="50" t="s">
        <v>2502</v>
      </c>
      <c r="E237" s="50">
        <v>2.9399000000000002E-2</v>
      </c>
      <c r="F237" s="50" t="s">
        <v>2502</v>
      </c>
    </row>
    <row r="238" spans="1:6" x14ac:dyDescent="0.2">
      <c r="A238" s="56" t="s">
        <v>584</v>
      </c>
      <c r="B238" s="57" t="s">
        <v>585</v>
      </c>
      <c r="C238" s="58" t="s">
        <v>2502</v>
      </c>
      <c r="D238" s="58">
        <v>0.108694</v>
      </c>
      <c r="E238" s="58">
        <v>7.8958E-2</v>
      </c>
      <c r="F238" s="58">
        <v>0.50182199999999999</v>
      </c>
    </row>
    <row r="239" spans="1:6" x14ac:dyDescent="0.2">
      <c r="A239" s="52" t="s">
        <v>586</v>
      </c>
      <c r="B239" s="49" t="s">
        <v>587</v>
      </c>
      <c r="C239" s="50">
        <v>0.11</v>
      </c>
      <c r="D239" s="50" t="s">
        <v>2502</v>
      </c>
      <c r="E239" s="50">
        <v>2.3252009999999999</v>
      </c>
      <c r="F239" s="50" t="s">
        <v>2502</v>
      </c>
    </row>
    <row r="240" spans="1:6" x14ac:dyDescent="0.2">
      <c r="A240" s="56" t="s">
        <v>588</v>
      </c>
      <c r="B240" s="57" t="s">
        <v>589</v>
      </c>
      <c r="C240" s="58">
        <v>6.2018999999999998E-2</v>
      </c>
      <c r="D240" s="58" t="s">
        <v>2502</v>
      </c>
      <c r="E240" s="58">
        <v>0.189581</v>
      </c>
      <c r="F240" s="58">
        <v>1.5205E-2</v>
      </c>
    </row>
    <row r="241" spans="1:6" x14ac:dyDescent="0.2">
      <c r="A241" s="52" t="s">
        <v>590</v>
      </c>
      <c r="B241" s="49" t="s">
        <v>591</v>
      </c>
      <c r="C241" s="50">
        <v>5.7299000000000003E-2</v>
      </c>
      <c r="D241" s="50">
        <v>0.60967800000000005</v>
      </c>
      <c r="E241" s="50">
        <v>0.91629799999999995</v>
      </c>
      <c r="F241" s="50">
        <v>1.5843119999999999</v>
      </c>
    </row>
    <row r="242" spans="1:6" ht="38.25" x14ac:dyDescent="0.2">
      <c r="A242" s="56" t="s">
        <v>592</v>
      </c>
      <c r="B242" s="57" t="s">
        <v>593</v>
      </c>
      <c r="C242" s="58" t="s">
        <v>2502</v>
      </c>
      <c r="D242" s="58">
        <v>88.706610999999995</v>
      </c>
      <c r="E242" s="58" t="s">
        <v>2502</v>
      </c>
      <c r="F242" s="58">
        <v>469.51376800000003</v>
      </c>
    </row>
    <row r="243" spans="1:6" ht="38.25" x14ac:dyDescent="0.2">
      <c r="A243" s="52" t="s">
        <v>594</v>
      </c>
      <c r="B243" s="49" t="s">
        <v>595</v>
      </c>
      <c r="C243" s="50">
        <v>31.755310999999999</v>
      </c>
      <c r="D243" s="50">
        <v>58.296776000000001</v>
      </c>
      <c r="E243" s="50">
        <v>236.53247999999999</v>
      </c>
      <c r="F243" s="50">
        <v>292.90873699999997</v>
      </c>
    </row>
    <row r="244" spans="1:6" x14ac:dyDescent="0.2">
      <c r="A244" s="56" t="s">
        <v>596</v>
      </c>
      <c r="B244" s="57" t="s">
        <v>597</v>
      </c>
      <c r="C244" s="58" t="s">
        <v>2502</v>
      </c>
      <c r="D244" s="58" t="s">
        <v>2502</v>
      </c>
      <c r="E244" s="58">
        <v>0.10518</v>
      </c>
      <c r="F244" s="58">
        <v>3.2959999999999999E-3</v>
      </c>
    </row>
    <row r="245" spans="1:6" ht="25.5" x14ac:dyDescent="0.2">
      <c r="A245" s="52" t="s">
        <v>598</v>
      </c>
      <c r="B245" s="49" t="s">
        <v>599</v>
      </c>
      <c r="C245" s="50">
        <v>0.64600000000000002</v>
      </c>
      <c r="D245" s="50" t="s">
        <v>2502</v>
      </c>
      <c r="E245" s="50">
        <v>1.080255</v>
      </c>
      <c r="F245" s="50" t="s">
        <v>2502</v>
      </c>
    </row>
    <row r="246" spans="1:6" x14ac:dyDescent="0.2">
      <c r="A246" s="56" t="s">
        <v>600</v>
      </c>
      <c r="B246" s="57" t="s">
        <v>601</v>
      </c>
      <c r="C246" s="58" t="s">
        <v>2502</v>
      </c>
      <c r="D246" s="58" t="s">
        <v>2502</v>
      </c>
      <c r="E246" s="58">
        <v>1.3436E-2</v>
      </c>
      <c r="F246" s="58">
        <v>0.38500000000000001</v>
      </c>
    </row>
    <row r="247" spans="1:6" x14ac:dyDescent="0.2">
      <c r="A247" s="52" t="s">
        <v>602</v>
      </c>
      <c r="B247" s="49" t="s">
        <v>603</v>
      </c>
      <c r="C247" s="50" t="s">
        <v>2502</v>
      </c>
      <c r="D247" s="50" t="s">
        <v>2502</v>
      </c>
      <c r="E247" s="50">
        <v>0.21417700000000001</v>
      </c>
      <c r="F247" s="50">
        <v>2.1628999999999999E-2</v>
      </c>
    </row>
    <row r="248" spans="1:6" x14ac:dyDescent="0.2">
      <c r="A248" s="56" t="s">
        <v>604</v>
      </c>
      <c r="B248" s="57" t="s">
        <v>605</v>
      </c>
      <c r="C248" s="58" t="s">
        <v>2502</v>
      </c>
      <c r="D248" s="58" t="s">
        <v>2502</v>
      </c>
      <c r="E248" s="58">
        <v>5.28E-2</v>
      </c>
      <c r="F248" s="58" t="s">
        <v>2502</v>
      </c>
    </row>
    <row r="249" spans="1:6" ht="38.25" x14ac:dyDescent="0.2">
      <c r="A249" s="52" t="s">
        <v>606</v>
      </c>
      <c r="B249" s="49" t="s">
        <v>607</v>
      </c>
      <c r="C249" s="50" t="s">
        <v>2502</v>
      </c>
      <c r="D249" s="50" t="s">
        <v>2502</v>
      </c>
      <c r="E249" s="50">
        <v>5.0447300000000004</v>
      </c>
      <c r="F249" s="50">
        <v>1.0747500000000001</v>
      </c>
    </row>
    <row r="250" spans="1:6" ht="25.5" x14ac:dyDescent="0.2">
      <c r="A250" s="56" t="s">
        <v>608</v>
      </c>
      <c r="B250" s="57" t="s">
        <v>609</v>
      </c>
      <c r="C250" s="58" t="s">
        <v>2502</v>
      </c>
      <c r="D250" s="58" t="s">
        <v>2502</v>
      </c>
      <c r="E250" s="58">
        <v>0.16161200000000001</v>
      </c>
      <c r="F250" s="58">
        <v>2.47E-3</v>
      </c>
    </row>
    <row r="251" spans="1:6" ht="38.25" x14ac:dyDescent="0.2">
      <c r="A251" s="52" t="s">
        <v>1908</v>
      </c>
      <c r="B251" s="49" t="s">
        <v>1909</v>
      </c>
      <c r="C251" s="50">
        <v>3.0328000000000001E-2</v>
      </c>
      <c r="D251" s="50" t="s">
        <v>2502</v>
      </c>
      <c r="E251" s="50">
        <v>5.9547000000000003E-2</v>
      </c>
      <c r="F251" s="50" t="s">
        <v>2502</v>
      </c>
    </row>
    <row r="252" spans="1:6" ht="38.25" x14ac:dyDescent="0.2">
      <c r="A252" s="56" t="s">
        <v>610</v>
      </c>
      <c r="B252" s="57" t="s">
        <v>611</v>
      </c>
      <c r="C252" s="58">
        <v>1.0344009999999999</v>
      </c>
      <c r="D252" s="58">
        <v>0.96962999999999999</v>
      </c>
      <c r="E252" s="58">
        <v>6.8527139999999997</v>
      </c>
      <c r="F252" s="58">
        <v>9.4073309999999992</v>
      </c>
    </row>
    <row r="253" spans="1:6" ht="25.5" x14ac:dyDescent="0.2">
      <c r="A253" s="52" t="s">
        <v>612</v>
      </c>
      <c r="B253" s="49" t="s">
        <v>613</v>
      </c>
      <c r="C253" s="50">
        <v>1.477168</v>
      </c>
      <c r="D253" s="50">
        <v>5.0219300000000002</v>
      </c>
      <c r="E253" s="50">
        <v>24.560478</v>
      </c>
      <c r="F253" s="50">
        <v>34.657294999999998</v>
      </c>
    </row>
    <row r="254" spans="1:6" ht="38.25" x14ac:dyDescent="0.2">
      <c r="A254" s="56" t="s">
        <v>614</v>
      </c>
      <c r="B254" s="57" t="s">
        <v>615</v>
      </c>
      <c r="C254" s="58">
        <v>1.249007</v>
      </c>
      <c r="D254" s="58">
        <v>0.43710900000000003</v>
      </c>
      <c r="E254" s="58">
        <v>6.8635320000000002</v>
      </c>
      <c r="F254" s="58">
        <v>3.21143</v>
      </c>
    </row>
    <row r="255" spans="1:6" ht="25.5" x14ac:dyDescent="0.2">
      <c r="A255" s="52" t="s">
        <v>616</v>
      </c>
      <c r="B255" s="49" t="s">
        <v>617</v>
      </c>
      <c r="C255" s="50">
        <v>14.38031</v>
      </c>
      <c r="D255" s="50">
        <v>25.729914000000001</v>
      </c>
      <c r="E255" s="50">
        <v>119.989786</v>
      </c>
      <c r="F255" s="50">
        <v>251.61026799999999</v>
      </c>
    </row>
    <row r="256" spans="1:6" ht="25.5" x14ac:dyDescent="0.2">
      <c r="A256" s="56" t="s">
        <v>618</v>
      </c>
      <c r="B256" s="57" t="s">
        <v>619</v>
      </c>
      <c r="C256" s="58">
        <v>3.0267970000000002</v>
      </c>
      <c r="D256" s="58">
        <v>3.3559429999999999</v>
      </c>
      <c r="E256" s="58">
        <v>18.287192999999998</v>
      </c>
      <c r="F256" s="58">
        <v>22.474494</v>
      </c>
    </row>
    <row r="257" spans="1:6" ht="25.5" x14ac:dyDescent="0.2">
      <c r="A257" s="52" t="s">
        <v>620</v>
      </c>
      <c r="B257" s="49" t="s">
        <v>621</v>
      </c>
      <c r="C257" s="50">
        <v>0.72164099999999998</v>
      </c>
      <c r="D257" s="50">
        <v>0.24629799999999999</v>
      </c>
      <c r="E257" s="50">
        <v>1.9558310000000001</v>
      </c>
      <c r="F257" s="50">
        <v>1.1619360000000001</v>
      </c>
    </row>
    <row r="258" spans="1:6" x14ac:dyDescent="0.2">
      <c r="A258" s="56" t="s">
        <v>622</v>
      </c>
      <c r="B258" s="57" t="s">
        <v>623</v>
      </c>
      <c r="C258" s="58" t="s">
        <v>2502</v>
      </c>
      <c r="D258" s="58" t="s">
        <v>2502</v>
      </c>
      <c r="E258" s="58">
        <v>3.9680000000000002E-3</v>
      </c>
      <c r="F258" s="58">
        <v>1.5188999999999999E-2</v>
      </c>
    </row>
    <row r="259" spans="1:6" ht="38.25" x14ac:dyDescent="0.2">
      <c r="A259" s="52" t="s">
        <v>624</v>
      </c>
      <c r="B259" s="49" t="s">
        <v>625</v>
      </c>
      <c r="C259" s="50">
        <v>0.64977099999999999</v>
      </c>
      <c r="D259" s="50">
        <v>0.33619300000000002</v>
      </c>
      <c r="E259" s="50">
        <v>3.6107710000000002</v>
      </c>
      <c r="F259" s="50">
        <v>7.1989419999999997</v>
      </c>
    </row>
    <row r="260" spans="1:6" ht="25.5" x14ac:dyDescent="0.2">
      <c r="A260" s="56" t="s">
        <v>626</v>
      </c>
      <c r="B260" s="57" t="s">
        <v>627</v>
      </c>
      <c r="C260" s="58">
        <v>2.64E-3</v>
      </c>
      <c r="D260" s="58" t="s">
        <v>2502</v>
      </c>
      <c r="E260" s="58">
        <v>5.28E-3</v>
      </c>
      <c r="F260" s="58">
        <v>1.3193E-2</v>
      </c>
    </row>
    <row r="261" spans="1:6" ht="25.5" x14ac:dyDescent="0.2">
      <c r="A261" s="52" t="s">
        <v>628</v>
      </c>
      <c r="B261" s="49" t="s">
        <v>629</v>
      </c>
      <c r="C261" s="50">
        <v>8.3993540000000007</v>
      </c>
      <c r="D261" s="50">
        <v>6.7410480000000002</v>
      </c>
      <c r="E261" s="50">
        <v>54.867387000000001</v>
      </c>
      <c r="F261" s="50">
        <v>76.616033999999999</v>
      </c>
    </row>
    <row r="262" spans="1:6" x14ac:dyDescent="0.2">
      <c r="A262" s="56" t="s">
        <v>630</v>
      </c>
      <c r="B262" s="57" t="s">
        <v>631</v>
      </c>
      <c r="C262" s="58">
        <v>0.385129</v>
      </c>
      <c r="D262" s="58">
        <v>0.63237299999999996</v>
      </c>
      <c r="E262" s="58">
        <v>4.5480960000000001</v>
      </c>
      <c r="F262" s="58">
        <v>3.9801470000000001</v>
      </c>
    </row>
    <row r="263" spans="1:6" ht="51" x14ac:dyDescent="0.2">
      <c r="A263" s="52" t="s">
        <v>632</v>
      </c>
      <c r="B263" s="49" t="s">
        <v>633</v>
      </c>
      <c r="C263" s="50">
        <v>1.559215</v>
      </c>
      <c r="D263" s="50">
        <v>0.40196399999999999</v>
      </c>
      <c r="E263" s="50">
        <v>8.3376389999999994</v>
      </c>
      <c r="F263" s="50">
        <v>6.3598290000000004</v>
      </c>
    </row>
    <row r="264" spans="1:6" ht="38.25" x14ac:dyDescent="0.2">
      <c r="A264" s="56" t="s">
        <v>634</v>
      </c>
      <c r="B264" s="57" t="s">
        <v>635</v>
      </c>
      <c r="C264" s="58">
        <v>1.078025</v>
      </c>
      <c r="D264" s="58">
        <v>1.52294</v>
      </c>
      <c r="E264" s="58">
        <v>5.1280270000000003</v>
      </c>
      <c r="F264" s="58">
        <v>13.717790000000001</v>
      </c>
    </row>
    <row r="265" spans="1:6" x14ac:dyDescent="0.2">
      <c r="A265" s="52" t="s">
        <v>636</v>
      </c>
      <c r="B265" s="49" t="s">
        <v>637</v>
      </c>
      <c r="C265" s="50">
        <v>11.501473000000001</v>
      </c>
      <c r="D265" s="50">
        <v>13.657696</v>
      </c>
      <c r="E265" s="50">
        <v>111.771568</v>
      </c>
      <c r="F265" s="50">
        <v>130.22838300000001</v>
      </c>
    </row>
    <row r="266" spans="1:6" ht="25.5" x14ac:dyDescent="0.2">
      <c r="A266" s="56" t="s">
        <v>638</v>
      </c>
      <c r="B266" s="57" t="s">
        <v>639</v>
      </c>
      <c r="C266" s="58">
        <v>9.4956399999999999</v>
      </c>
      <c r="D266" s="58">
        <v>33.396053000000002</v>
      </c>
      <c r="E266" s="58">
        <v>138.99040500000001</v>
      </c>
      <c r="F266" s="58">
        <v>187.647086</v>
      </c>
    </row>
    <row r="267" spans="1:6" x14ac:dyDescent="0.2">
      <c r="A267" s="52" t="s">
        <v>640</v>
      </c>
      <c r="B267" s="49" t="s">
        <v>641</v>
      </c>
      <c r="C267" s="50">
        <v>8.4011980000000008</v>
      </c>
      <c r="D267" s="50">
        <v>39.517713000000001</v>
      </c>
      <c r="E267" s="50">
        <v>166.38625500000001</v>
      </c>
      <c r="F267" s="50">
        <v>229.200535</v>
      </c>
    </row>
    <row r="268" spans="1:6" ht="25.5" x14ac:dyDescent="0.2">
      <c r="A268" s="56" t="s">
        <v>642</v>
      </c>
      <c r="B268" s="57" t="s">
        <v>643</v>
      </c>
      <c r="C268" s="58">
        <v>9.7098000000000004E-2</v>
      </c>
      <c r="D268" s="58">
        <v>0.31564300000000001</v>
      </c>
      <c r="E268" s="58">
        <v>5.0306879999999996</v>
      </c>
      <c r="F268" s="58">
        <v>5.7062889999999999</v>
      </c>
    </row>
    <row r="269" spans="1:6" ht="38.25" x14ac:dyDescent="0.2">
      <c r="A269" s="52" t="s">
        <v>644</v>
      </c>
      <c r="B269" s="49" t="s">
        <v>645</v>
      </c>
      <c r="C269" s="50">
        <v>5.2190349999999999</v>
      </c>
      <c r="D269" s="50">
        <v>9.7719269999999998</v>
      </c>
      <c r="E269" s="50">
        <v>58.392949999999999</v>
      </c>
      <c r="F269" s="50">
        <v>88.431224999999998</v>
      </c>
    </row>
    <row r="270" spans="1:6" ht="51" x14ac:dyDescent="0.2">
      <c r="A270" s="56" t="s">
        <v>646</v>
      </c>
      <c r="B270" s="57" t="s">
        <v>647</v>
      </c>
      <c r="C270" s="58">
        <v>13.630277</v>
      </c>
      <c r="D270" s="58">
        <v>22.439174999999999</v>
      </c>
      <c r="E270" s="58">
        <v>181.12383199999999</v>
      </c>
      <c r="F270" s="58">
        <v>202.22790599999999</v>
      </c>
    </row>
    <row r="271" spans="1:6" ht="38.25" x14ac:dyDescent="0.2">
      <c r="A271" s="52" t="s">
        <v>648</v>
      </c>
      <c r="B271" s="49" t="s">
        <v>649</v>
      </c>
      <c r="C271" s="50">
        <v>26.095362999999999</v>
      </c>
      <c r="D271" s="50">
        <v>24.861374000000001</v>
      </c>
      <c r="E271" s="50">
        <v>277.93980299999998</v>
      </c>
      <c r="F271" s="50">
        <v>235.83862999999999</v>
      </c>
    </row>
    <row r="272" spans="1:6" ht="63.75" x14ac:dyDescent="0.2">
      <c r="A272" s="56" t="s">
        <v>650</v>
      </c>
      <c r="B272" s="57" t="s">
        <v>651</v>
      </c>
      <c r="C272" s="58">
        <v>0.36497200000000002</v>
      </c>
      <c r="D272" s="58">
        <v>0.83438999999999997</v>
      </c>
      <c r="E272" s="58">
        <v>4.3902489999999998</v>
      </c>
      <c r="F272" s="58">
        <v>5.1935359999999999</v>
      </c>
    </row>
    <row r="273" spans="1:6" x14ac:dyDescent="0.2">
      <c r="A273" s="52" t="s">
        <v>652</v>
      </c>
      <c r="B273" s="49" t="s">
        <v>653</v>
      </c>
      <c r="C273" s="50" t="s">
        <v>2502</v>
      </c>
      <c r="D273" s="50" t="s">
        <v>2502</v>
      </c>
      <c r="E273" s="50">
        <v>0.17424000000000001</v>
      </c>
      <c r="F273" s="50" t="s">
        <v>2502</v>
      </c>
    </row>
    <row r="274" spans="1:6" ht="38.25" x14ac:dyDescent="0.2">
      <c r="A274" s="56" t="s">
        <v>654</v>
      </c>
      <c r="B274" s="57" t="s">
        <v>655</v>
      </c>
      <c r="C274" s="58">
        <v>0.15683</v>
      </c>
      <c r="D274" s="58">
        <v>0.30411300000000002</v>
      </c>
      <c r="E274" s="58">
        <v>0.81972800000000001</v>
      </c>
      <c r="F274" s="58">
        <v>1.0780449999999999</v>
      </c>
    </row>
    <row r="275" spans="1:6" x14ac:dyDescent="0.2">
      <c r="A275" s="52" t="s">
        <v>656</v>
      </c>
      <c r="B275" s="49" t="s">
        <v>657</v>
      </c>
      <c r="C275" s="50">
        <v>0.22419</v>
      </c>
      <c r="D275" s="50">
        <v>0.16215199999999999</v>
      </c>
      <c r="E275" s="50">
        <v>0.53079200000000004</v>
      </c>
      <c r="F275" s="50">
        <v>0.60081499999999999</v>
      </c>
    </row>
    <row r="276" spans="1:6" ht="25.5" x14ac:dyDescent="0.2">
      <c r="A276" s="56" t="s">
        <v>658</v>
      </c>
      <c r="B276" s="57" t="s">
        <v>659</v>
      </c>
      <c r="C276" s="58">
        <v>1.439E-3</v>
      </c>
      <c r="D276" s="58">
        <v>7.1939999999999999E-3</v>
      </c>
      <c r="E276" s="58">
        <v>2.5189E-2</v>
      </c>
      <c r="F276" s="58">
        <v>7.9139999999999992E-3</v>
      </c>
    </row>
    <row r="277" spans="1:6" ht="25.5" x14ac:dyDescent="0.2">
      <c r="A277" s="52" t="s">
        <v>660</v>
      </c>
      <c r="B277" s="49" t="s">
        <v>661</v>
      </c>
      <c r="C277" s="50" t="s">
        <v>2502</v>
      </c>
      <c r="D277" s="50" t="s">
        <v>2502</v>
      </c>
      <c r="E277" s="50">
        <v>1.3899999999999999E-2</v>
      </c>
      <c r="F277" s="50">
        <v>8.9999999999999993E-3</v>
      </c>
    </row>
    <row r="278" spans="1:6" ht="25.5" x14ac:dyDescent="0.2">
      <c r="A278" s="56" t="s">
        <v>662</v>
      </c>
      <c r="B278" s="57" t="s">
        <v>663</v>
      </c>
      <c r="C278" s="58">
        <v>3.0899999999999998E-4</v>
      </c>
      <c r="D278" s="58">
        <v>0.26036700000000002</v>
      </c>
      <c r="E278" s="58">
        <v>5.2533999999999997E-2</v>
      </c>
      <c r="F278" s="58">
        <v>0.91201200000000004</v>
      </c>
    </row>
    <row r="279" spans="1:6" ht="25.5" x14ac:dyDescent="0.2">
      <c r="A279" s="52" t="s">
        <v>664</v>
      </c>
      <c r="B279" s="49" t="s">
        <v>665</v>
      </c>
      <c r="C279" s="50">
        <v>3.717149</v>
      </c>
      <c r="D279" s="50">
        <v>3.4347409999999998</v>
      </c>
      <c r="E279" s="50">
        <v>23.692675000000001</v>
      </c>
      <c r="F279" s="50">
        <v>38.828878000000003</v>
      </c>
    </row>
    <row r="280" spans="1:6" x14ac:dyDescent="0.2">
      <c r="A280" s="56" t="s">
        <v>666</v>
      </c>
      <c r="B280" s="57" t="s">
        <v>667</v>
      </c>
      <c r="C280" s="58" t="s">
        <v>2502</v>
      </c>
      <c r="D280" s="58" t="s">
        <v>2502</v>
      </c>
      <c r="E280" s="58">
        <v>5.3369E-2</v>
      </c>
      <c r="F280" s="58">
        <v>3.9333E-2</v>
      </c>
    </row>
    <row r="281" spans="1:6" ht="25.5" x14ac:dyDescent="0.2">
      <c r="A281" s="52" t="s">
        <v>668</v>
      </c>
      <c r="B281" s="49" t="s">
        <v>669</v>
      </c>
      <c r="C281" s="50">
        <v>2.1000000000000001E-2</v>
      </c>
      <c r="D281" s="50">
        <v>0.19148899999999999</v>
      </c>
      <c r="E281" s="50">
        <v>4.938E-2</v>
      </c>
      <c r="F281" s="50">
        <v>0.70704500000000003</v>
      </c>
    </row>
    <row r="282" spans="1:6" ht="25.5" x14ac:dyDescent="0.2">
      <c r="A282" s="56" t="s">
        <v>670</v>
      </c>
      <c r="B282" s="57" t="s">
        <v>671</v>
      </c>
      <c r="C282" s="58" t="s">
        <v>2502</v>
      </c>
      <c r="D282" s="58" t="s">
        <v>2502</v>
      </c>
      <c r="E282" s="58" t="s">
        <v>2502</v>
      </c>
      <c r="F282" s="58">
        <v>1.1042E-2</v>
      </c>
    </row>
    <row r="283" spans="1:6" ht="25.5" x14ac:dyDescent="0.2">
      <c r="A283" s="52" t="s">
        <v>672</v>
      </c>
      <c r="B283" s="49" t="s">
        <v>673</v>
      </c>
      <c r="C283" s="50" t="s">
        <v>2502</v>
      </c>
      <c r="D283" s="50" t="s">
        <v>2502</v>
      </c>
      <c r="E283" s="50">
        <v>0.152841</v>
      </c>
      <c r="F283" s="50" t="s">
        <v>2502</v>
      </c>
    </row>
    <row r="284" spans="1:6" ht="38.25" x14ac:dyDescent="0.2">
      <c r="A284" s="56" t="s">
        <v>674</v>
      </c>
      <c r="B284" s="57" t="s">
        <v>675</v>
      </c>
      <c r="C284" s="58">
        <v>0.17369999999999999</v>
      </c>
      <c r="D284" s="58">
        <v>5.1861999999999998E-2</v>
      </c>
      <c r="E284" s="58">
        <v>0.71986099999999997</v>
      </c>
      <c r="F284" s="58">
        <v>0.57840400000000003</v>
      </c>
    </row>
    <row r="285" spans="1:6" ht="25.5" x14ac:dyDescent="0.2">
      <c r="A285" s="52" t="s">
        <v>676</v>
      </c>
      <c r="B285" s="49" t="s">
        <v>677</v>
      </c>
      <c r="C285" s="50" t="s">
        <v>2502</v>
      </c>
      <c r="D285" s="50" t="s">
        <v>2502</v>
      </c>
      <c r="E285" s="50">
        <v>0.25488</v>
      </c>
      <c r="F285" s="50" t="s">
        <v>2502</v>
      </c>
    </row>
    <row r="286" spans="1:6" x14ac:dyDescent="0.2">
      <c r="A286" s="56" t="s">
        <v>1926</v>
      </c>
      <c r="B286" s="57" t="s">
        <v>1927</v>
      </c>
      <c r="C286" s="58" t="s">
        <v>2502</v>
      </c>
      <c r="D286" s="58">
        <v>8.0000000000000004E-4</v>
      </c>
      <c r="E286" s="58" t="s">
        <v>2502</v>
      </c>
      <c r="F286" s="58">
        <v>8.0000000000000004E-4</v>
      </c>
    </row>
    <row r="287" spans="1:6" ht="25.5" x14ac:dyDescent="0.2">
      <c r="A287" s="52" t="s">
        <v>678</v>
      </c>
      <c r="B287" s="49" t="s">
        <v>679</v>
      </c>
      <c r="C287" s="50" t="s">
        <v>2502</v>
      </c>
      <c r="D287" s="50">
        <v>2.1041000000000001E-2</v>
      </c>
      <c r="E287" s="50" t="s">
        <v>2502</v>
      </c>
      <c r="F287" s="50">
        <v>0.19891900000000001</v>
      </c>
    </row>
    <row r="288" spans="1:6" ht="38.25" x14ac:dyDescent="0.2">
      <c r="A288" s="56" t="s">
        <v>680</v>
      </c>
      <c r="B288" s="57" t="s">
        <v>681</v>
      </c>
      <c r="C288" s="58">
        <v>0.32112000000000002</v>
      </c>
      <c r="D288" s="58">
        <v>0.15384</v>
      </c>
      <c r="E288" s="58">
        <v>0.70743199999999995</v>
      </c>
      <c r="F288" s="58">
        <v>0.99820900000000001</v>
      </c>
    </row>
    <row r="289" spans="1:6" ht="25.5" x14ac:dyDescent="0.2">
      <c r="A289" s="52" t="s">
        <v>682</v>
      </c>
      <c r="B289" s="49" t="s">
        <v>683</v>
      </c>
      <c r="C289" s="50">
        <v>6.8004999999999996E-2</v>
      </c>
      <c r="D289" s="50">
        <v>0.12709100000000001</v>
      </c>
      <c r="E289" s="50">
        <v>0.29840499999999998</v>
      </c>
      <c r="F289" s="50">
        <v>0.63798900000000003</v>
      </c>
    </row>
    <row r="290" spans="1:6" ht="38.25" x14ac:dyDescent="0.2">
      <c r="A290" s="56" t="s">
        <v>684</v>
      </c>
      <c r="B290" s="57" t="s">
        <v>685</v>
      </c>
      <c r="C290" s="58">
        <v>1.4674069999999999</v>
      </c>
      <c r="D290" s="58">
        <v>3.6673290000000001</v>
      </c>
      <c r="E290" s="58">
        <v>55.134140000000002</v>
      </c>
      <c r="F290" s="58">
        <v>34.702365999999998</v>
      </c>
    </row>
    <row r="291" spans="1:6" ht="38.25" x14ac:dyDescent="0.2">
      <c r="A291" s="52" t="s">
        <v>686</v>
      </c>
      <c r="B291" s="49" t="s">
        <v>687</v>
      </c>
      <c r="C291" s="50">
        <v>1.0510729999999999</v>
      </c>
      <c r="D291" s="50">
        <v>0.59674199999999999</v>
      </c>
      <c r="E291" s="50">
        <v>2.2496520000000002</v>
      </c>
      <c r="F291" s="50">
        <v>2.5493670000000002</v>
      </c>
    </row>
    <row r="292" spans="1:6" ht="38.25" x14ac:dyDescent="0.2">
      <c r="A292" s="56" t="s">
        <v>688</v>
      </c>
      <c r="B292" s="57" t="s">
        <v>689</v>
      </c>
      <c r="C292" s="58" t="s">
        <v>2502</v>
      </c>
      <c r="D292" s="58">
        <v>2.1999999999999999E-2</v>
      </c>
      <c r="E292" s="58">
        <v>0.50276600000000005</v>
      </c>
      <c r="F292" s="58">
        <v>0.418958</v>
      </c>
    </row>
    <row r="293" spans="1:6" ht="38.25" x14ac:dyDescent="0.2">
      <c r="A293" s="52" t="s">
        <v>690</v>
      </c>
      <c r="B293" s="49" t="s">
        <v>691</v>
      </c>
      <c r="C293" s="50" t="s">
        <v>2502</v>
      </c>
      <c r="D293" s="50">
        <v>2.9659000000000001E-2</v>
      </c>
      <c r="E293" s="50">
        <v>2.5446620000000002</v>
      </c>
      <c r="F293" s="50">
        <v>1.418083</v>
      </c>
    </row>
    <row r="294" spans="1:6" ht="25.5" x14ac:dyDescent="0.2">
      <c r="A294" s="56" t="s">
        <v>692</v>
      </c>
      <c r="B294" s="57" t="s">
        <v>693</v>
      </c>
      <c r="C294" s="58">
        <v>4.9768369999999997</v>
      </c>
      <c r="D294" s="58">
        <v>7.2488979999999996</v>
      </c>
      <c r="E294" s="58">
        <v>35.752608000000002</v>
      </c>
      <c r="F294" s="58">
        <v>51.646799999999999</v>
      </c>
    </row>
    <row r="295" spans="1:6" x14ac:dyDescent="0.2">
      <c r="A295" s="52" t="s">
        <v>694</v>
      </c>
      <c r="B295" s="49" t="s">
        <v>695</v>
      </c>
      <c r="C295" s="50" t="s">
        <v>2502</v>
      </c>
      <c r="D295" s="50" t="s">
        <v>2502</v>
      </c>
      <c r="E295" s="50" t="s">
        <v>2502</v>
      </c>
      <c r="F295" s="50">
        <v>1E-3</v>
      </c>
    </row>
    <row r="296" spans="1:6" x14ac:dyDescent="0.2">
      <c r="A296" s="56" t="s">
        <v>696</v>
      </c>
      <c r="B296" s="57" t="s">
        <v>697</v>
      </c>
      <c r="C296" s="58">
        <v>4.1675459999999998</v>
      </c>
      <c r="D296" s="58">
        <v>3.6155210000000002</v>
      </c>
      <c r="E296" s="58">
        <v>23.830888999999999</v>
      </c>
      <c r="F296" s="58">
        <v>28.277367000000002</v>
      </c>
    </row>
    <row r="297" spans="1:6" x14ac:dyDescent="0.2">
      <c r="A297" s="52" t="s">
        <v>698</v>
      </c>
      <c r="B297" s="49" t="s">
        <v>699</v>
      </c>
      <c r="C297" s="50">
        <v>0.86218099999999998</v>
      </c>
      <c r="D297" s="50">
        <v>3.2134999999999997E-2</v>
      </c>
      <c r="E297" s="50">
        <v>5.2391509999999997</v>
      </c>
      <c r="F297" s="50">
        <v>4.898091</v>
      </c>
    </row>
    <row r="298" spans="1:6" x14ac:dyDescent="0.2">
      <c r="A298" s="56" t="s">
        <v>700</v>
      </c>
      <c r="B298" s="57" t="s">
        <v>701</v>
      </c>
      <c r="C298" s="58">
        <v>0.508988</v>
      </c>
      <c r="D298" s="58">
        <v>0.51519300000000001</v>
      </c>
      <c r="E298" s="58">
        <v>3.632558</v>
      </c>
      <c r="F298" s="58">
        <v>4.3876999999999997</v>
      </c>
    </row>
    <row r="299" spans="1:6" x14ac:dyDescent="0.2">
      <c r="A299" s="52" t="s">
        <v>702</v>
      </c>
      <c r="B299" s="49" t="s">
        <v>703</v>
      </c>
      <c r="C299" s="50">
        <v>0.419825</v>
      </c>
      <c r="D299" s="50" t="s">
        <v>2502</v>
      </c>
      <c r="E299" s="50">
        <v>0.75568500000000005</v>
      </c>
      <c r="F299" s="50">
        <v>6.8640000000000003E-3</v>
      </c>
    </row>
    <row r="300" spans="1:6" ht="25.5" x14ac:dyDescent="0.2">
      <c r="A300" s="56" t="s">
        <v>704</v>
      </c>
      <c r="B300" s="57" t="s">
        <v>705</v>
      </c>
      <c r="C300" s="58">
        <v>1.9199999999999998E-2</v>
      </c>
      <c r="D300" s="58" t="s">
        <v>2502</v>
      </c>
      <c r="E300" s="58">
        <v>0.26817800000000003</v>
      </c>
      <c r="F300" s="58">
        <v>0.52704700000000004</v>
      </c>
    </row>
    <row r="301" spans="1:6" x14ac:dyDescent="0.2">
      <c r="A301" s="52" t="s">
        <v>706</v>
      </c>
      <c r="B301" s="49" t="s">
        <v>707</v>
      </c>
      <c r="C301" s="50">
        <v>7.1699999999999997E-4</v>
      </c>
      <c r="D301" s="50" t="s">
        <v>2502</v>
      </c>
      <c r="E301" s="50">
        <v>0.33108700000000002</v>
      </c>
      <c r="F301" s="50">
        <v>0.36800899999999998</v>
      </c>
    </row>
    <row r="302" spans="1:6" ht="25.5" x14ac:dyDescent="0.2">
      <c r="A302" s="56" t="s">
        <v>708</v>
      </c>
      <c r="B302" s="57" t="s">
        <v>709</v>
      </c>
      <c r="C302" s="58">
        <v>6.2699999999999995E-4</v>
      </c>
      <c r="D302" s="58" t="s">
        <v>2502</v>
      </c>
      <c r="E302" s="58">
        <v>0.14216300000000001</v>
      </c>
      <c r="F302" s="58" t="s">
        <v>2502</v>
      </c>
    </row>
    <row r="303" spans="1:6" x14ac:dyDescent="0.2">
      <c r="A303" s="52" t="s">
        <v>710</v>
      </c>
      <c r="B303" s="49" t="s">
        <v>711</v>
      </c>
      <c r="C303" s="50">
        <v>0.58826999999999996</v>
      </c>
      <c r="D303" s="50">
        <v>0.42682999999999999</v>
      </c>
      <c r="E303" s="50">
        <v>2.509954</v>
      </c>
      <c r="F303" s="50">
        <v>4.2186539999999999</v>
      </c>
    </row>
    <row r="304" spans="1:6" ht="25.5" x14ac:dyDescent="0.2">
      <c r="A304" s="56" t="s">
        <v>712</v>
      </c>
      <c r="B304" s="57" t="s">
        <v>713</v>
      </c>
      <c r="C304" s="58">
        <v>1.5814090000000001</v>
      </c>
      <c r="D304" s="58">
        <v>4.3669929999999999</v>
      </c>
      <c r="E304" s="58">
        <v>24.353515000000002</v>
      </c>
      <c r="F304" s="58">
        <v>30.453102000000001</v>
      </c>
    </row>
    <row r="305" spans="1:6" ht="25.5" x14ac:dyDescent="0.2">
      <c r="A305" s="52" t="s">
        <v>714</v>
      </c>
      <c r="B305" s="49" t="s">
        <v>715</v>
      </c>
      <c r="C305" s="50">
        <v>0.12881300000000001</v>
      </c>
      <c r="D305" s="50" t="s">
        <v>2502</v>
      </c>
      <c r="E305" s="50">
        <v>0.12881300000000001</v>
      </c>
      <c r="F305" s="50">
        <v>3.6999999999999998E-5</v>
      </c>
    </row>
    <row r="306" spans="1:6" ht="25.5" x14ac:dyDescent="0.2">
      <c r="A306" s="56" t="s">
        <v>716</v>
      </c>
      <c r="B306" s="57" t="s">
        <v>717</v>
      </c>
      <c r="C306" s="58" t="s">
        <v>2502</v>
      </c>
      <c r="D306" s="58" t="s">
        <v>2502</v>
      </c>
      <c r="E306" s="58" t="s">
        <v>2502</v>
      </c>
      <c r="F306" s="58">
        <v>3.6720000000000003E-2</v>
      </c>
    </row>
    <row r="307" spans="1:6" x14ac:dyDescent="0.2">
      <c r="A307" s="52" t="s">
        <v>718</v>
      </c>
      <c r="B307" s="49" t="s">
        <v>719</v>
      </c>
      <c r="C307" s="50">
        <v>279.93466899999999</v>
      </c>
      <c r="D307" s="50">
        <v>144.716589</v>
      </c>
      <c r="E307" s="50">
        <v>2968.1588190000002</v>
      </c>
      <c r="F307" s="50">
        <v>3875.7148080000002</v>
      </c>
    </row>
    <row r="308" spans="1:6" x14ac:dyDescent="0.2">
      <c r="A308" s="56" t="s">
        <v>720</v>
      </c>
      <c r="B308" s="57" t="s">
        <v>721</v>
      </c>
      <c r="C308" s="58">
        <v>250.71576300000001</v>
      </c>
      <c r="D308" s="58">
        <v>120.450532</v>
      </c>
      <c r="E308" s="58">
        <v>2240.530311</v>
      </c>
      <c r="F308" s="58">
        <v>2833.4702240000001</v>
      </c>
    </row>
    <row r="309" spans="1:6" x14ac:dyDescent="0.2">
      <c r="A309" s="52" t="s">
        <v>722</v>
      </c>
      <c r="B309" s="49" t="s">
        <v>723</v>
      </c>
      <c r="C309" s="50">
        <v>0.31452400000000003</v>
      </c>
      <c r="D309" s="50">
        <v>1.4824930000000001</v>
      </c>
      <c r="E309" s="50">
        <v>10.970245</v>
      </c>
      <c r="F309" s="50">
        <v>14.398871</v>
      </c>
    </row>
    <row r="310" spans="1:6" x14ac:dyDescent="0.2">
      <c r="A310" s="56" t="s">
        <v>724</v>
      </c>
      <c r="B310" s="57" t="s">
        <v>725</v>
      </c>
      <c r="C310" s="58">
        <v>1.0693779999999999</v>
      </c>
      <c r="D310" s="58">
        <v>6.7823599999999997</v>
      </c>
      <c r="E310" s="58">
        <v>28.217663000000002</v>
      </c>
      <c r="F310" s="58">
        <v>81.360247000000001</v>
      </c>
    </row>
    <row r="311" spans="1:6" x14ac:dyDescent="0.2">
      <c r="A311" s="52" t="s">
        <v>726</v>
      </c>
      <c r="B311" s="49" t="s">
        <v>727</v>
      </c>
      <c r="C311" s="50">
        <v>7.1439000000000002E-2</v>
      </c>
      <c r="D311" s="50" t="s">
        <v>2502</v>
      </c>
      <c r="E311" s="50">
        <v>0.66924700000000004</v>
      </c>
      <c r="F311" s="50">
        <v>1.0896410000000001</v>
      </c>
    </row>
    <row r="312" spans="1:6" x14ac:dyDescent="0.2">
      <c r="A312" s="56" t="s">
        <v>728</v>
      </c>
      <c r="B312" s="57" t="s">
        <v>729</v>
      </c>
      <c r="C312" s="58">
        <v>0.12006500000000001</v>
      </c>
      <c r="D312" s="58">
        <v>0.67245999999999995</v>
      </c>
      <c r="E312" s="58">
        <v>3.1333920000000002</v>
      </c>
      <c r="F312" s="58">
        <v>5.1742499999999998</v>
      </c>
    </row>
    <row r="313" spans="1:6" ht="25.5" x14ac:dyDescent="0.2">
      <c r="A313" s="52" t="s">
        <v>730</v>
      </c>
      <c r="B313" s="49" t="s">
        <v>731</v>
      </c>
      <c r="C313" s="50">
        <v>2.9643280000000001</v>
      </c>
      <c r="D313" s="50">
        <v>11.590308</v>
      </c>
      <c r="E313" s="50">
        <v>28.006871</v>
      </c>
      <c r="F313" s="50">
        <v>65.853883999999994</v>
      </c>
    </row>
    <row r="314" spans="1:6" x14ac:dyDescent="0.2">
      <c r="A314" s="56" t="s">
        <v>732</v>
      </c>
      <c r="B314" s="57" t="s">
        <v>733</v>
      </c>
      <c r="C314" s="58" t="s">
        <v>2502</v>
      </c>
      <c r="D314" s="58" t="s">
        <v>2502</v>
      </c>
      <c r="E314" s="58">
        <v>5.5613000000000003E-2</v>
      </c>
      <c r="F314" s="58">
        <v>0.21287400000000001</v>
      </c>
    </row>
    <row r="315" spans="1:6" x14ac:dyDescent="0.2">
      <c r="A315" s="52" t="s">
        <v>734</v>
      </c>
      <c r="B315" s="49" t="s">
        <v>735</v>
      </c>
      <c r="C315" s="50">
        <v>2.2234639999999999</v>
      </c>
      <c r="D315" s="50">
        <v>4.2388050000000002</v>
      </c>
      <c r="E315" s="50">
        <v>24.897741</v>
      </c>
      <c r="F315" s="50">
        <v>42.478324999999998</v>
      </c>
    </row>
    <row r="316" spans="1:6" x14ac:dyDescent="0.2">
      <c r="A316" s="56" t="s">
        <v>736</v>
      </c>
      <c r="B316" s="57" t="s">
        <v>737</v>
      </c>
      <c r="C316" s="58" t="s">
        <v>2502</v>
      </c>
      <c r="D316" s="58">
        <v>0.222665</v>
      </c>
      <c r="E316" s="58">
        <v>5.2263999999999998E-2</v>
      </c>
      <c r="F316" s="58">
        <v>0.48345199999999999</v>
      </c>
    </row>
    <row r="317" spans="1:6" ht="25.5" x14ac:dyDescent="0.2">
      <c r="A317" s="52" t="s">
        <v>738</v>
      </c>
      <c r="B317" s="49" t="s">
        <v>739</v>
      </c>
      <c r="C317" s="50" t="s">
        <v>2502</v>
      </c>
      <c r="D317" s="50" t="s">
        <v>2502</v>
      </c>
      <c r="E317" s="50">
        <v>0.23680699999999999</v>
      </c>
      <c r="F317" s="50">
        <v>3.6250000000000002E-3</v>
      </c>
    </row>
    <row r="318" spans="1:6" x14ac:dyDescent="0.2">
      <c r="A318" s="56" t="s">
        <v>740</v>
      </c>
      <c r="B318" s="57" t="s">
        <v>741</v>
      </c>
      <c r="C318" s="58" t="s">
        <v>2502</v>
      </c>
      <c r="D318" s="58" t="s">
        <v>2502</v>
      </c>
      <c r="E318" s="58">
        <v>0.105833</v>
      </c>
      <c r="F318" s="58">
        <v>0.93515599999999999</v>
      </c>
    </row>
    <row r="319" spans="1:6" ht="25.5" x14ac:dyDescent="0.2">
      <c r="A319" s="52" t="s">
        <v>742</v>
      </c>
      <c r="B319" s="49" t="s">
        <v>743</v>
      </c>
      <c r="C319" s="50" t="s">
        <v>2502</v>
      </c>
      <c r="D319" s="50">
        <v>3.7799999999999999E-3</v>
      </c>
      <c r="E319" s="50">
        <v>8.7799999999999996E-3</v>
      </c>
      <c r="F319" s="50">
        <v>7.9612000000000002E-2</v>
      </c>
    </row>
    <row r="320" spans="1:6" x14ac:dyDescent="0.2">
      <c r="A320" s="56" t="s">
        <v>744</v>
      </c>
      <c r="B320" s="57" t="s">
        <v>745</v>
      </c>
      <c r="C320" s="58" t="s">
        <v>2502</v>
      </c>
      <c r="D320" s="58" t="s">
        <v>2502</v>
      </c>
      <c r="E320" s="58">
        <v>0.87683100000000003</v>
      </c>
      <c r="F320" s="58">
        <v>0.31405499999999997</v>
      </c>
    </row>
    <row r="321" spans="1:6" x14ac:dyDescent="0.2">
      <c r="A321" s="52" t="s">
        <v>746</v>
      </c>
      <c r="B321" s="49" t="s">
        <v>747</v>
      </c>
      <c r="C321" s="50" t="s">
        <v>2502</v>
      </c>
      <c r="D321" s="50" t="s">
        <v>2502</v>
      </c>
      <c r="E321" s="50" t="s">
        <v>2502</v>
      </c>
      <c r="F321" s="50">
        <v>3.3052999999999999E-2</v>
      </c>
    </row>
    <row r="322" spans="1:6" ht="25.5" x14ac:dyDescent="0.2">
      <c r="A322" s="56" t="s">
        <v>748</v>
      </c>
      <c r="B322" s="57" t="s">
        <v>749</v>
      </c>
      <c r="C322" s="58">
        <v>0.40507599999999999</v>
      </c>
      <c r="D322" s="58">
        <v>0.70683499999999999</v>
      </c>
      <c r="E322" s="58">
        <v>2.006729</v>
      </c>
      <c r="F322" s="58">
        <v>4.9261400000000002</v>
      </c>
    </row>
    <row r="323" spans="1:6" x14ac:dyDescent="0.2">
      <c r="A323" s="52" t="s">
        <v>750</v>
      </c>
      <c r="B323" s="49" t="s">
        <v>751</v>
      </c>
      <c r="C323" s="50">
        <v>7.5874069999999998</v>
      </c>
      <c r="D323" s="50">
        <v>7.4754490000000002</v>
      </c>
      <c r="E323" s="50">
        <v>57.216813999999999</v>
      </c>
      <c r="F323" s="50">
        <v>79.283687</v>
      </c>
    </row>
    <row r="324" spans="1:6" ht="25.5" x14ac:dyDescent="0.2">
      <c r="A324" s="56" t="s">
        <v>752</v>
      </c>
      <c r="B324" s="57" t="s">
        <v>753</v>
      </c>
      <c r="C324" s="58">
        <v>0.15084</v>
      </c>
      <c r="D324" s="58">
        <v>0.72930700000000004</v>
      </c>
      <c r="E324" s="58">
        <v>3.5338129999999999</v>
      </c>
      <c r="F324" s="58">
        <v>4.194191</v>
      </c>
    </row>
    <row r="325" spans="1:6" x14ac:dyDescent="0.2">
      <c r="A325" s="52" t="s">
        <v>754</v>
      </c>
      <c r="B325" s="49" t="s">
        <v>755</v>
      </c>
      <c r="C325" s="50">
        <v>2.1712539999999998</v>
      </c>
      <c r="D325" s="50">
        <v>5.4249409999999996</v>
      </c>
      <c r="E325" s="50">
        <v>32.822671999999997</v>
      </c>
      <c r="F325" s="50">
        <v>39.976148000000002</v>
      </c>
    </row>
    <row r="326" spans="1:6" ht="25.5" x14ac:dyDescent="0.2">
      <c r="A326" s="56" t="s">
        <v>756</v>
      </c>
      <c r="B326" s="57" t="s">
        <v>757</v>
      </c>
      <c r="C326" s="58">
        <v>11.567034</v>
      </c>
      <c r="D326" s="58">
        <v>14.674813</v>
      </c>
      <c r="E326" s="58">
        <v>80.080136999999993</v>
      </c>
      <c r="F326" s="58">
        <v>103.497011</v>
      </c>
    </row>
    <row r="327" spans="1:6" x14ac:dyDescent="0.2">
      <c r="A327" s="52" t="s">
        <v>758</v>
      </c>
      <c r="B327" s="49" t="s">
        <v>759</v>
      </c>
      <c r="C327" s="50">
        <v>7.6794200000000004</v>
      </c>
      <c r="D327" s="50">
        <v>13.373716999999999</v>
      </c>
      <c r="E327" s="50">
        <v>60.800353999999999</v>
      </c>
      <c r="F327" s="50">
        <v>91.707490000000007</v>
      </c>
    </row>
    <row r="328" spans="1:6" ht="25.5" x14ac:dyDescent="0.2">
      <c r="A328" s="56" t="s">
        <v>760</v>
      </c>
      <c r="B328" s="57" t="s">
        <v>761</v>
      </c>
      <c r="C328" s="58">
        <v>0.2611</v>
      </c>
      <c r="D328" s="58">
        <v>5.28E-3</v>
      </c>
      <c r="E328" s="58">
        <v>9.0066790000000001</v>
      </c>
      <c r="F328" s="58">
        <v>2.4549319999999999</v>
      </c>
    </row>
    <row r="329" spans="1:6" x14ac:dyDescent="0.2">
      <c r="A329" s="52" t="s">
        <v>762</v>
      </c>
      <c r="B329" s="49" t="s">
        <v>763</v>
      </c>
      <c r="C329" s="50">
        <v>20.996399</v>
      </c>
      <c r="D329" s="50">
        <v>30.771901</v>
      </c>
      <c r="E329" s="50">
        <v>189.57849999999999</v>
      </c>
      <c r="F329" s="50">
        <v>201.450074</v>
      </c>
    </row>
    <row r="330" spans="1:6" x14ac:dyDescent="0.2">
      <c r="A330" s="56" t="s">
        <v>764</v>
      </c>
      <c r="B330" s="57" t="s">
        <v>765</v>
      </c>
      <c r="C330" s="58">
        <v>9.2723689999999994</v>
      </c>
      <c r="D330" s="58">
        <v>18.513276000000001</v>
      </c>
      <c r="E330" s="58">
        <v>91.181505999999999</v>
      </c>
      <c r="F330" s="58">
        <v>141.78369599999999</v>
      </c>
    </row>
    <row r="331" spans="1:6" x14ac:dyDescent="0.2">
      <c r="A331" s="52" t="s">
        <v>766</v>
      </c>
      <c r="B331" s="49" t="s">
        <v>767</v>
      </c>
      <c r="C331" s="50">
        <v>0.76359999999999995</v>
      </c>
      <c r="D331" s="50">
        <v>1.0132730000000001</v>
      </c>
      <c r="E331" s="50">
        <v>21.442178999999999</v>
      </c>
      <c r="F331" s="50">
        <v>9.3420950000000005</v>
      </c>
    </row>
    <row r="332" spans="1:6" x14ac:dyDescent="0.2">
      <c r="A332" s="56" t="s">
        <v>768</v>
      </c>
      <c r="B332" s="57" t="s">
        <v>769</v>
      </c>
      <c r="C332" s="58">
        <v>3.0901869999999998</v>
      </c>
      <c r="D332" s="58">
        <v>1.0832459999999999</v>
      </c>
      <c r="E332" s="58">
        <v>20.958335999999999</v>
      </c>
      <c r="F332" s="58">
        <v>8.063618</v>
      </c>
    </row>
    <row r="333" spans="1:6" ht="25.5" x14ac:dyDescent="0.2">
      <c r="A333" s="52" t="s">
        <v>770</v>
      </c>
      <c r="B333" s="49" t="s">
        <v>771</v>
      </c>
      <c r="C333" s="50" t="s">
        <v>2502</v>
      </c>
      <c r="D333" s="50" t="s">
        <v>2502</v>
      </c>
      <c r="E333" s="50">
        <v>0.145286</v>
      </c>
      <c r="F333" s="50">
        <v>4.176E-3</v>
      </c>
    </row>
    <row r="334" spans="1:6" ht="25.5" x14ac:dyDescent="0.2">
      <c r="A334" s="56" t="s">
        <v>772</v>
      </c>
      <c r="B334" s="57" t="s">
        <v>773</v>
      </c>
      <c r="C334" s="58" t="s">
        <v>2502</v>
      </c>
      <c r="D334" s="58">
        <v>7.9656000000000005E-2</v>
      </c>
      <c r="E334" s="58">
        <v>1.030637</v>
      </c>
      <c r="F334" s="58">
        <v>0.77189200000000002</v>
      </c>
    </row>
    <row r="335" spans="1:6" x14ac:dyDescent="0.2">
      <c r="A335" s="52" t="s">
        <v>774</v>
      </c>
      <c r="B335" s="49" t="s">
        <v>775</v>
      </c>
      <c r="C335" s="50" t="s">
        <v>2502</v>
      </c>
      <c r="D335" s="50" t="s">
        <v>2502</v>
      </c>
      <c r="E335" s="50">
        <v>1.2241E-2</v>
      </c>
      <c r="F335" s="50" t="s">
        <v>2502</v>
      </c>
    </row>
    <row r="336" spans="1:6" x14ac:dyDescent="0.2">
      <c r="A336" s="56" t="s">
        <v>776</v>
      </c>
      <c r="B336" s="57" t="s">
        <v>777</v>
      </c>
      <c r="C336" s="58">
        <v>7.3386999999999994E-2</v>
      </c>
      <c r="D336" s="58">
        <v>0.26153199999999999</v>
      </c>
      <c r="E336" s="58">
        <v>0.94916900000000004</v>
      </c>
      <c r="F336" s="58">
        <v>1.558924</v>
      </c>
    </row>
    <row r="337" spans="1:6" ht="25.5" x14ac:dyDescent="0.2">
      <c r="A337" s="52" t="s">
        <v>778</v>
      </c>
      <c r="B337" s="49" t="s">
        <v>779</v>
      </c>
      <c r="C337" s="50">
        <v>3.2274999999999998E-2</v>
      </c>
      <c r="D337" s="50">
        <v>1.8324E-2</v>
      </c>
      <c r="E337" s="50">
        <v>0.16292599999999999</v>
      </c>
      <c r="F337" s="50">
        <v>0.94563600000000003</v>
      </c>
    </row>
    <row r="338" spans="1:6" x14ac:dyDescent="0.2">
      <c r="A338" s="56" t="s">
        <v>780</v>
      </c>
      <c r="B338" s="57" t="s">
        <v>781</v>
      </c>
      <c r="C338" s="58">
        <v>0.66628699999999996</v>
      </c>
      <c r="D338" s="58">
        <v>1.1907829999999999</v>
      </c>
      <c r="E338" s="58">
        <v>6.7574160000000001</v>
      </c>
      <c r="F338" s="58">
        <v>14.187142</v>
      </c>
    </row>
    <row r="339" spans="1:6" ht="25.5" x14ac:dyDescent="0.2">
      <c r="A339" s="52" t="s">
        <v>782</v>
      </c>
      <c r="B339" s="49" t="s">
        <v>783</v>
      </c>
      <c r="C339" s="50">
        <v>0.11391800000000001</v>
      </c>
      <c r="D339" s="50">
        <v>0.30321300000000001</v>
      </c>
      <c r="E339" s="50">
        <v>0.83118199999999998</v>
      </c>
      <c r="F339" s="50">
        <v>2.067631</v>
      </c>
    </row>
    <row r="340" spans="1:6" x14ac:dyDescent="0.2">
      <c r="A340" s="56" t="s">
        <v>784</v>
      </c>
      <c r="B340" s="57" t="s">
        <v>785</v>
      </c>
      <c r="C340" s="58">
        <v>2.2120000000000001E-2</v>
      </c>
      <c r="D340" s="58" t="s">
        <v>2502</v>
      </c>
      <c r="E340" s="58">
        <v>0.32215500000000002</v>
      </c>
      <c r="F340" s="58">
        <v>0.23788899999999999</v>
      </c>
    </row>
    <row r="341" spans="1:6" x14ac:dyDescent="0.2">
      <c r="A341" s="52" t="s">
        <v>786</v>
      </c>
      <c r="B341" s="49" t="s">
        <v>787</v>
      </c>
      <c r="C341" s="50" t="s">
        <v>2502</v>
      </c>
      <c r="D341" s="50" t="s">
        <v>2502</v>
      </c>
      <c r="E341" s="50">
        <v>1E-3</v>
      </c>
      <c r="F341" s="50">
        <v>0.113276</v>
      </c>
    </row>
    <row r="342" spans="1:6" ht="25.5" x14ac:dyDescent="0.2">
      <c r="A342" s="56" t="s">
        <v>788</v>
      </c>
      <c r="B342" s="57" t="s">
        <v>789</v>
      </c>
      <c r="C342" s="58" t="s">
        <v>2502</v>
      </c>
      <c r="D342" s="58" t="s">
        <v>2502</v>
      </c>
      <c r="E342" s="58" t="s">
        <v>2502</v>
      </c>
      <c r="F342" s="58">
        <v>0.99979499999999999</v>
      </c>
    </row>
    <row r="343" spans="1:6" x14ac:dyDescent="0.2">
      <c r="A343" s="52" t="s">
        <v>790</v>
      </c>
      <c r="B343" s="49" t="s">
        <v>791</v>
      </c>
      <c r="C343" s="50">
        <v>3.5764649999999998</v>
      </c>
      <c r="D343" s="50">
        <v>3.4238629999999999</v>
      </c>
      <c r="E343" s="50">
        <v>21.463636000000001</v>
      </c>
      <c r="F343" s="50">
        <v>26.259798</v>
      </c>
    </row>
    <row r="344" spans="1:6" x14ac:dyDescent="0.2">
      <c r="A344" s="56" t="s">
        <v>792</v>
      </c>
      <c r="B344" s="57" t="s">
        <v>793</v>
      </c>
      <c r="C344" s="58">
        <v>0.12855800000000001</v>
      </c>
      <c r="D344" s="58">
        <v>0.25496999999999997</v>
      </c>
      <c r="E344" s="58">
        <v>3.683522</v>
      </c>
      <c r="F344" s="58">
        <v>2.4613900000000002</v>
      </c>
    </row>
    <row r="345" spans="1:6" ht="38.25" x14ac:dyDescent="0.2">
      <c r="A345" s="52" t="s">
        <v>1942</v>
      </c>
      <c r="B345" s="49" t="s">
        <v>1943</v>
      </c>
      <c r="C345" s="50" t="s">
        <v>2502</v>
      </c>
      <c r="D345" s="50" t="s">
        <v>2502</v>
      </c>
      <c r="E345" s="50" t="s">
        <v>2502</v>
      </c>
      <c r="F345" s="50">
        <v>2.9380000000000001E-3</v>
      </c>
    </row>
    <row r="346" spans="1:6" ht="38.25" x14ac:dyDescent="0.2">
      <c r="A346" s="56" t="s">
        <v>1948</v>
      </c>
      <c r="B346" s="57" t="s">
        <v>1949</v>
      </c>
      <c r="C346" s="58" t="s">
        <v>2502</v>
      </c>
      <c r="D346" s="58" t="s">
        <v>2502</v>
      </c>
      <c r="E346" s="58">
        <v>1.4999999999999999E-2</v>
      </c>
      <c r="F346" s="58" t="s">
        <v>2502</v>
      </c>
    </row>
    <row r="347" spans="1:6" ht="25.5" x14ac:dyDescent="0.2">
      <c r="A347" s="52" t="s">
        <v>1950</v>
      </c>
      <c r="B347" s="49" t="s">
        <v>1951</v>
      </c>
      <c r="C347" s="50">
        <v>7.6699999999999997E-3</v>
      </c>
      <c r="D347" s="50">
        <v>5.1999999999999998E-3</v>
      </c>
      <c r="E347" s="50">
        <v>9.3100000000000006E-3</v>
      </c>
      <c r="F347" s="50">
        <v>9.8239999999999994E-3</v>
      </c>
    </row>
    <row r="348" spans="1:6" ht="76.5" x14ac:dyDescent="0.2">
      <c r="A348" s="56" t="s">
        <v>794</v>
      </c>
      <c r="B348" s="57" t="s">
        <v>795</v>
      </c>
      <c r="C348" s="58">
        <v>0.24088999999999999</v>
      </c>
      <c r="D348" s="58">
        <v>0.14824100000000001</v>
      </c>
      <c r="E348" s="58">
        <v>0.393928</v>
      </c>
      <c r="F348" s="58">
        <v>0.27844600000000003</v>
      </c>
    </row>
    <row r="349" spans="1:6" x14ac:dyDescent="0.2">
      <c r="A349" s="52" t="s">
        <v>796</v>
      </c>
      <c r="B349" s="49" t="s">
        <v>797</v>
      </c>
      <c r="C349" s="50">
        <v>2.15E-3</v>
      </c>
      <c r="D349" s="50">
        <v>6.1419999999999999E-3</v>
      </c>
      <c r="E349" s="50">
        <v>1.5845000000000001E-2</v>
      </c>
      <c r="F349" s="50">
        <v>6.6249999999999998E-3</v>
      </c>
    </row>
    <row r="350" spans="1:6" x14ac:dyDescent="0.2">
      <c r="A350" s="56" t="s">
        <v>798</v>
      </c>
      <c r="B350" s="57" t="s">
        <v>799</v>
      </c>
      <c r="C350" s="58" t="s">
        <v>2502</v>
      </c>
      <c r="D350" s="58" t="s">
        <v>2502</v>
      </c>
      <c r="E350" s="58" t="s">
        <v>2502</v>
      </c>
      <c r="F350" s="58">
        <v>5.2622000000000002E-2</v>
      </c>
    </row>
    <row r="351" spans="1:6" ht="25.5" x14ac:dyDescent="0.2">
      <c r="A351" s="52" t="s">
        <v>800</v>
      </c>
      <c r="B351" s="49" t="s">
        <v>801</v>
      </c>
      <c r="C351" s="50" t="s">
        <v>2502</v>
      </c>
      <c r="D351" s="50" t="s">
        <v>2502</v>
      </c>
      <c r="E351" s="50">
        <v>0.31713400000000003</v>
      </c>
      <c r="F351" s="50" t="s">
        <v>2502</v>
      </c>
    </row>
    <row r="352" spans="1:6" x14ac:dyDescent="0.2">
      <c r="A352" s="56" t="s">
        <v>802</v>
      </c>
      <c r="B352" s="57" t="s">
        <v>803</v>
      </c>
      <c r="C352" s="58" t="s">
        <v>2502</v>
      </c>
      <c r="D352" s="58" t="s">
        <v>2502</v>
      </c>
      <c r="E352" s="58">
        <v>0.32614900000000002</v>
      </c>
      <c r="F352" s="58">
        <v>0.641795</v>
      </c>
    </row>
    <row r="353" spans="1:6" x14ac:dyDescent="0.2">
      <c r="A353" s="52" t="s">
        <v>804</v>
      </c>
      <c r="B353" s="49" t="s">
        <v>805</v>
      </c>
      <c r="C353" s="50">
        <v>1.594292</v>
      </c>
      <c r="D353" s="50">
        <v>2.5215269999999999</v>
      </c>
      <c r="E353" s="50">
        <v>11.179087000000001</v>
      </c>
      <c r="F353" s="50">
        <v>21.853770000000001</v>
      </c>
    </row>
    <row r="354" spans="1:6" ht="38.25" x14ac:dyDescent="0.2">
      <c r="A354" s="56" t="s">
        <v>806</v>
      </c>
      <c r="B354" s="57" t="s">
        <v>807</v>
      </c>
      <c r="C354" s="58" t="s">
        <v>2502</v>
      </c>
      <c r="D354" s="58" t="s">
        <v>2502</v>
      </c>
      <c r="E354" s="58">
        <v>1.7156000000000001E-2</v>
      </c>
      <c r="F354" s="58">
        <v>9.2446E-2</v>
      </c>
    </row>
    <row r="355" spans="1:6" x14ac:dyDescent="0.2">
      <c r="A355" s="52" t="s">
        <v>808</v>
      </c>
      <c r="B355" s="49" t="s">
        <v>809</v>
      </c>
      <c r="C355" s="50" t="s">
        <v>2502</v>
      </c>
      <c r="D355" s="50" t="s">
        <v>2502</v>
      </c>
      <c r="E355" s="50">
        <v>6.1419999999999999E-3</v>
      </c>
      <c r="F355" s="50" t="s">
        <v>2502</v>
      </c>
    </row>
    <row r="356" spans="1:6" x14ac:dyDescent="0.2">
      <c r="A356" s="56" t="s">
        <v>810</v>
      </c>
      <c r="B356" s="57" t="s">
        <v>811</v>
      </c>
      <c r="C356" s="58" t="s">
        <v>2502</v>
      </c>
      <c r="D356" s="58" t="s">
        <v>2502</v>
      </c>
      <c r="E356" s="58" t="s">
        <v>2502</v>
      </c>
      <c r="F356" s="58">
        <v>1.596E-3</v>
      </c>
    </row>
    <row r="357" spans="1:6" ht="25.5" x14ac:dyDescent="0.2">
      <c r="A357" s="52" t="s">
        <v>812</v>
      </c>
      <c r="B357" s="49" t="s">
        <v>813</v>
      </c>
      <c r="C357" s="50" t="s">
        <v>2502</v>
      </c>
      <c r="D357" s="50">
        <v>4.7905000000000003E-2</v>
      </c>
      <c r="E357" s="50" t="s">
        <v>2502</v>
      </c>
      <c r="F357" s="50">
        <v>0.15784100000000001</v>
      </c>
    </row>
    <row r="358" spans="1:6" ht="38.25" x14ac:dyDescent="0.2">
      <c r="A358" s="56" t="s">
        <v>814</v>
      </c>
      <c r="B358" s="57" t="s">
        <v>815</v>
      </c>
      <c r="C358" s="58" t="s">
        <v>2502</v>
      </c>
      <c r="D358" s="58">
        <v>1E-4</v>
      </c>
      <c r="E358" s="58">
        <v>0.124214</v>
      </c>
      <c r="F358" s="58">
        <v>3.8890000000000001E-2</v>
      </c>
    </row>
    <row r="359" spans="1:6" ht="38.25" x14ac:dyDescent="0.2">
      <c r="A359" s="52" t="s">
        <v>816</v>
      </c>
      <c r="B359" s="49" t="s">
        <v>817</v>
      </c>
      <c r="C359" s="50">
        <v>3.8699999999999998E-2</v>
      </c>
      <c r="D359" s="50">
        <v>5.2499999999999997E-4</v>
      </c>
      <c r="E359" s="50">
        <v>0.57169300000000001</v>
      </c>
      <c r="F359" s="50">
        <v>1.009533</v>
      </c>
    </row>
    <row r="360" spans="1:6" ht="25.5" x14ac:dyDescent="0.2">
      <c r="A360" s="56" t="s">
        <v>818</v>
      </c>
      <c r="B360" s="57" t="s">
        <v>819</v>
      </c>
      <c r="C360" s="58" t="s">
        <v>2502</v>
      </c>
      <c r="D360" s="58">
        <v>0.21299999999999999</v>
      </c>
      <c r="E360" s="58">
        <v>7.5000000000000002E-4</v>
      </c>
      <c r="F360" s="58">
        <v>0.2172</v>
      </c>
    </row>
    <row r="361" spans="1:6" x14ac:dyDescent="0.2">
      <c r="A361" s="52" t="s">
        <v>820</v>
      </c>
      <c r="B361" s="49" t="s">
        <v>821</v>
      </c>
      <c r="C361" s="50">
        <v>5.6207E-2</v>
      </c>
      <c r="D361" s="50">
        <v>4.5002E-2</v>
      </c>
      <c r="E361" s="50">
        <v>0.51915999999999995</v>
      </c>
      <c r="F361" s="50">
        <v>2.0948739999999999</v>
      </c>
    </row>
    <row r="362" spans="1:6" x14ac:dyDescent="0.2">
      <c r="A362" s="56" t="s">
        <v>822</v>
      </c>
      <c r="B362" s="57" t="s">
        <v>823</v>
      </c>
      <c r="C362" s="58">
        <v>7.0364999999999997E-2</v>
      </c>
      <c r="D362" s="58">
        <v>9.3999999999999997E-4</v>
      </c>
      <c r="E362" s="58">
        <v>0.25020300000000001</v>
      </c>
      <c r="F362" s="58">
        <v>0.45813799999999999</v>
      </c>
    </row>
    <row r="363" spans="1:6" x14ac:dyDescent="0.2">
      <c r="A363" s="52" t="s">
        <v>824</v>
      </c>
      <c r="B363" s="49" t="s">
        <v>825</v>
      </c>
      <c r="C363" s="50" t="s">
        <v>2502</v>
      </c>
      <c r="D363" s="50">
        <v>7.9857999999999998E-2</v>
      </c>
      <c r="E363" s="50">
        <v>2.9649999999999999E-2</v>
      </c>
      <c r="F363" s="50">
        <v>0.53616600000000003</v>
      </c>
    </row>
    <row r="364" spans="1:6" x14ac:dyDescent="0.2">
      <c r="A364" s="56" t="s">
        <v>826</v>
      </c>
      <c r="B364" s="57" t="s">
        <v>827</v>
      </c>
      <c r="C364" s="58" t="s">
        <v>2502</v>
      </c>
      <c r="D364" s="58" t="s">
        <v>2502</v>
      </c>
      <c r="E364" s="58">
        <v>1.2800000000000001E-2</v>
      </c>
      <c r="F364" s="58">
        <v>8.5400000000000005E-4</v>
      </c>
    </row>
    <row r="365" spans="1:6" ht="25.5" x14ac:dyDescent="0.2">
      <c r="A365" s="52" t="s">
        <v>828</v>
      </c>
      <c r="B365" s="49" t="s">
        <v>829</v>
      </c>
      <c r="C365" s="50">
        <v>0.18441399999999999</v>
      </c>
      <c r="D365" s="50">
        <v>2.0169700000000002</v>
      </c>
      <c r="E365" s="50">
        <v>3.4283969999999999</v>
      </c>
      <c r="F365" s="50">
        <v>18.898429</v>
      </c>
    </row>
    <row r="366" spans="1:6" ht="25.5" x14ac:dyDescent="0.2">
      <c r="A366" s="56" t="s">
        <v>830</v>
      </c>
      <c r="B366" s="57" t="s">
        <v>831</v>
      </c>
      <c r="C366" s="58" t="s">
        <v>2502</v>
      </c>
      <c r="D366" s="58" t="s">
        <v>2502</v>
      </c>
      <c r="E366" s="58" t="s">
        <v>2502</v>
      </c>
      <c r="F366" s="58">
        <v>6.424E-3</v>
      </c>
    </row>
    <row r="367" spans="1:6" ht="25.5" x14ac:dyDescent="0.2">
      <c r="A367" s="52" t="s">
        <v>832</v>
      </c>
      <c r="B367" s="49" t="s">
        <v>833</v>
      </c>
      <c r="C367" s="50">
        <v>0.231964</v>
      </c>
      <c r="D367" s="50">
        <v>0.11239399999999999</v>
      </c>
      <c r="E367" s="50">
        <v>1.8072440000000001</v>
      </c>
      <c r="F367" s="50">
        <v>3.7635450000000001</v>
      </c>
    </row>
    <row r="368" spans="1:6" x14ac:dyDescent="0.2">
      <c r="A368" s="56" t="s">
        <v>834</v>
      </c>
      <c r="B368" s="57" t="s">
        <v>835</v>
      </c>
      <c r="C368" s="58" t="s">
        <v>2502</v>
      </c>
      <c r="D368" s="58" t="s">
        <v>2502</v>
      </c>
      <c r="E368" s="58">
        <v>2.1270000000000001E-2</v>
      </c>
      <c r="F368" s="58">
        <v>7.9059999999999998E-3</v>
      </c>
    </row>
    <row r="369" spans="1:6" ht="25.5" x14ac:dyDescent="0.2">
      <c r="A369" s="52" t="s">
        <v>836</v>
      </c>
      <c r="B369" s="49" t="s">
        <v>837</v>
      </c>
      <c r="C369" s="50">
        <v>1.193E-2</v>
      </c>
      <c r="D369" s="50">
        <v>0.13434399999999999</v>
      </c>
      <c r="E369" s="50">
        <v>0.150336</v>
      </c>
      <c r="F369" s="50">
        <v>1.6609499999999999</v>
      </c>
    </row>
    <row r="370" spans="1:6" x14ac:dyDescent="0.2">
      <c r="A370" s="56" t="s">
        <v>838</v>
      </c>
      <c r="B370" s="57" t="s">
        <v>839</v>
      </c>
      <c r="C370" s="58">
        <v>0.148955</v>
      </c>
      <c r="D370" s="58">
        <v>1.2999999999999999E-5</v>
      </c>
      <c r="E370" s="58">
        <v>17.427202999999999</v>
      </c>
      <c r="F370" s="58">
        <v>3.1391740000000001</v>
      </c>
    </row>
    <row r="371" spans="1:6" ht="25.5" x14ac:dyDescent="0.2">
      <c r="A371" s="52" t="s">
        <v>840</v>
      </c>
      <c r="B371" s="49" t="s">
        <v>841</v>
      </c>
      <c r="C371" s="50" t="s">
        <v>2502</v>
      </c>
      <c r="D371" s="50" t="s">
        <v>2502</v>
      </c>
      <c r="E371" s="50" t="s">
        <v>2502</v>
      </c>
      <c r="F371" s="50">
        <v>1.2486000000000001E-2</v>
      </c>
    </row>
    <row r="372" spans="1:6" x14ac:dyDescent="0.2">
      <c r="A372" s="56" t="s">
        <v>842</v>
      </c>
      <c r="B372" s="57" t="s">
        <v>843</v>
      </c>
      <c r="C372" s="58" t="s">
        <v>2502</v>
      </c>
      <c r="D372" s="58">
        <v>1.0796999999999999E-2</v>
      </c>
      <c r="E372" s="58">
        <v>0.10578600000000001</v>
      </c>
      <c r="F372" s="58">
        <v>0.19955400000000001</v>
      </c>
    </row>
    <row r="373" spans="1:6" x14ac:dyDescent="0.2">
      <c r="A373" s="52" t="s">
        <v>844</v>
      </c>
      <c r="B373" s="49" t="s">
        <v>845</v>
      </c>
      <c r="C373" s="50">
        <v>3.6059999999999998E-3</v>
      </c>
      <c r="D373" s="50" t="s">
        <v>2502</v>
      </c>
      <c r="E373" s="50">
        <v>0.322602</v>
      </c>
      <c r="F373" s="50">
        <v>0.40072999999999998</v>
      </c>
    </row>
    <row r="374" spans="1:6" ht="38.25" x14ac:dyDescent="0.2">
      <c r="A374" s="56" t="s">
        <v>846</v>
      </c>
      <c r="B374" s="57" t="s">
        <v>847</v>
      </c>
      <c r="C374" s="58">
        <v>4.0169000000000003E-2</v>
      </c>
      <c r="D374" s="58">
        <v>7.3958999999999997E-2</v>
      </c>
      <c r="E374" s="58">
        <v>0.364782</v>
      </c>
      <c r="F374" s="58">
        <v>0.54231300000000005</v>
      </c>
    </row>
    <row r="375" spans="1:6" ht="25.5" x14ac:dyDescent="0.2">
      <c r="A375" s="52" t="s">
        <v>848</v>
      </c>
      <c r="B375" s="49" t="s">
        <v>849</v>
      </c>
      <c r="C375" s="50">
        <v>0.26011299999999998</v>
      </c>
      <c r="D375" s="50">
        <v>8.4282999999999997E-2</v>
      </c>
      <c r="E375" s="50">
        <v>1.2570680000000001</v>
      </c>
      <c r="F375" s="50">
        <v>1.0943929999999999</v>
      </c>
    </row>
    <row r="376" spans="1:6" x14ac:dyDescent="0.2">
      <c r="A376" s="56" t="s">
        <v>850</v>
      </c>
      <c r="B376" s="57" t="s">
        <v>851</v>
      </c>
      <c r="C376" s="58" t="s">
        <v>2502</v>
      </c>
      <c r="D376" s="58" t="s">
        <v>2502</v>
      </c>
      <c r="E376" s="58" t="s">
        <v>2502</v>
      </c>
      <c r="F376" s="58">
        <v>3.5636000000000001E-2</v>
      </c>
    </row>
    <row r="377" spans="1:6" x14ac:dyDescent="0.2">
      <c r="A377" s="52" t="s">
        <v>852</v>
      </c>
      <c r="B377" s="49" t="s">
        <v>853</v>
      </c>
      <c r="C377" s="50" t="s">
        <v>2502</v>
      </c>
      <c r="D377" s="50" t="s">
        <v>2502</v>
      </c>
      <c r="E377" s="50">
        <v>3.5999999999999999E-3</v>
      </c>
      <c r="F377" s="50">
        <v>4.1999999999999998E-5</v>
      </c>
    </row>
    <row r="378" spans="1:6" x14ac:dyDescent="0.2">
      <c r="A378" s="56" t="s">
        <v>854</v>
      </c>
      <c r="B378" s="57" t="s">
        <v>855</v>
      </c>
      <c r="C378" s="58" t="s">
        <v>2502</v>
      </c>
      <c r="D378" s="58" t="s">
        <v>2502</v>
      </c>
      <c r="E378" s="58">
        <v>0.252606</v>
      </c>
      <c r="F378" s="58" t="s">
        <v>2502</v>
      </c>
    </row>
    <row r="379" spans="1:6" x14ac:dyDescent="0.2">
      <c r="A379" s="52" t="s">
        <v>1962</v>
      </c>
      <c r="B379" s="49" t="s">
        <v>1963</v>
      </c>
      <c r="C379" s="50" t="s">
        <v>2502</v>
      </c>
      <c r="D379" s="50">
        <v>0.14923</v>
      </c>
      <c r="E379" s="50" t="s">
        <v>2502</v>
      </c>
      <c r="F379" s="50">
        <v>0.14923</v>
      </c>
    </row>
    <row r="380" spans="1:6" ht="38.25" x14ac:dyDescent="0.2">
      <c r="A380" s="56" t="s">
        <v>856</v>
      </c>
      <c r="B380" s="57" t="s">
        <v>857</v>
      </c>
      <c r="C380" s="58">
        <v>22.234255999999998</v>
      </c>
      <c r="D380" s="58">
        <v>31.527562</v>
      </c>
      <c r="E380" s="58">
        <v>207.135515</v>
      </c>
      <c r="F380" s="58">
        <v>176.81479200000001</v>
      </c>
    </row>
    <row r="381" spans="1:6" ht="38.25" x14ac:dyDescent="0.2">
      <c r="A381" s="52" t="s">
        <v>858</v>
      </c>
      <c r="B381" s="49" t="s">
        <v>859</v>
      </c>
      <c r="C381" s="50">
        <v>36.396349999999998</v>
      </c>
      <c r="D381" s="50">
        <v>33.859153999999997</v>
      </c>
      <c r="E381" s="50">
        <v>276.66681899999998</v>
      </c>
      <c r="F381" s="50">
        <v>331.26196800000002</v>
      </c>
    </row>
    <row r="382" spans="1:6" x14ac:dyDescent="0.2">
      <c r="A382" s="56" t="s">
        <v>860</v>
      </c>
      <c r="B382" s="57" t="s">
        <v>861</v>
      </c>
      <c r="C382" s="58">
        <v>0.77252900000000002</v>
      </c>
      <c r="D382" s="58">
        <v>2.1564E-2</v>
      </c>
      <c r="E382" s="58">
        <v>1.6881349999999999</v>
      </c>
      <c r="F382" s="58">
        <v>1.176105</v>
      </c>
    </row>
    <row r="383" spans="1:6" ht="25.5" x14ac:dyDescent="0.2">
      <c r="A383" s="52" t="s">
        <v>862</v>
      </c>
      <c r="B383" s="49" t="s">
        <v>863</v>
      </c>
      <c r="C383" s="50">
        <v>10.428663999999999</v>
      </c>
      <c r="D383" s="50">
        <v>44.842396000000001</v>
      </c>
      <c r="E383" s="50">
        <v>34.530166999999999</v>
      </c>
      <c r="F383" s="50">
        <v>202.47785300000001</v>
      </c>
    </row>
    <row r="384" spans="1:6" ht="25.5" x14ac:dyDescent="0.2">
      <c r="A384" s="56" t="s">
        <v>864</v>
      </c>
      <c r="B384" s="57" t="s">
        <v>865</v>
      </c>
      <c r="C384" s="58">
        <v>0.33809899999999998</v>
      </c>
      <c r="D384" s="58">
        <v>6.1175E-2</v>
      </c>
      <c r="E384" s="58">
        <v>1.4246589999999999</v>
      </c>
      <c r="F384" s="58">
        <v>0.48220099999999999</v>
      </c>
    </row>
    <row r="385" spans="1:6" ht="25.5" x14ac:dyDescent="0.2">
      <c r="A385" s="52" t="s">
        <v>866</v>
      </c>
      <c r="B385" s="49" t="s">
        <v>867</v>
      </c>
      <c r="C385" s="50">
        <v>2.2468999999999999E-2</v>
      </c>
      <c r="D385" s="50">
        <v>0.62541400000000003</v>
      </c>
      <c r="E385" s="50">
        <v>1.803283</v>
      </c>
      <c r="F385" s="50">
        <v>2.8486799999999999</v>
      </c>
    </row>
    <row r="386" spans="1:6" ht="25.5" x14ac:dyDescent="0.2">
      <c r="A386" s="56" t="s">
        <v>868</v>
      </c>
      <c r="B386" s="57" t="s">
        <v>869</v>
      </c>
      <c r="C386" s="58">
        <v>0.129139</v>
      </c>
      <c r="D386" s="58">
        <v>0.58460299999999998</v>
      </c>
      <c r="E386" s="58">
        <v>1.690015</v>
      </c>
      <c r="F386" s="58">
        <v>3.333304</v>
      </c>
    </row>
    <row r="387" spans="1:6" ht="25.5" x14ac:dyDescent="0.2">
      <c r="A387" s="52" t="s">
        <v>870</v>
      </c>
      <c r="B387" s="49" t="s">
        <v>871</v>
      </c>
      <c r="C387" s="50" t="s">
        <v>2502</v>
      </c>
      <c r="D387" s="50" t="s">
        <v>2502</v>
      </c>
      <c r="E387" s="50">
        <v>2.0209999999999998E-3</v>
      </c>
      <c r="F387" s="50">
        <v>9.2630000000000004E-3</v>
      </c>
    </row>
    <row r="388" spans="1:6" ht="38.25" x14ac:dyDescent="0.2">
      <c r="A388" s="56" t="s">
        <v>872</v>
      </c>
      <c r="B388" s="57" t="s">
        <v>873</v>
      </c>
      <c r="C388" s="58">
        <v>1.1827399999999999</v>
      </c>
      <c r="D388" s="58">
        <v>1.366174</v>
      </c>
      <c r="E388" s="58">
        <v>8.8038430000000005</v>
      </c>
      <c r="F388" s="58">
        <v>13.720241</v>
      </c>
    </row>
    <row r="389" spans="1:6" ht="38.25" x14ac:dyDescent="0.2">
      <c r="A389" s="52" t="s">
        <v>874</v>
      </c>
      <c r="B389" s="49" t="s">
        <v>875</v>
      </c>
      <c r="C389" s="50">
        <v>3.202995</v>
      </c>
      <c r="D389" s="50">
        <v>5.6574540000000004</v>
      </c>
      <c r="E389" s="50">
        <v>13.07206</v>
      </c>
      <c r="F389" s="50">
        <v>36.417045000000002</v>
      </c>
    </row>
    <row r="390" spans="1:6" x14ac:dyDescent="0.2">
      <c r="A390" s="56" t="s">
        <v>876</v>
      </c>
      <c r="B390" s="57" t="s">
        <v>877</v>
      </c>
      <c r="C390" s="58" t="s">
        <v>2502</v>
      </c>
      <c r="D390" s="58" t="s">
        <v>2502</v>
      </c>
      <c r="E390" s="58">
        <v>6.7455000000000001E-2</v>
      </c>
      <c r="F390" s="58" t="s">
        <v>2502</v>
      </c>
    </row>
    <row r="391" spans="1:6" ht="25.5" x14ac:dyDescent="0.2">
      <c r="A391" s="52" t="s">
        <v>878</v>
      </c>
      <c r="B391" s="49" t="s">
        <v>879</v>
      </c>
      <c r="C391" s="50" t="s">
        <v>2502</v>
      </c>
      <c r="D391" s="50" t="s">
        <v>2502</v>
      </c>
      <c r="E391" s="50">
        <v>1.0285000000000001E-2</v>
      </c>
      <c r="F391" s="50" t="s">
        <v>2502</v>
      </c>
    </row>
    <row r="392" spans="1:6" ht="25.5" x14ac:dyDescent="0.2">
      <c r="A392" s="56" t="s">
        <v>880</v>
      </c>
      <c r="B392" s="57" t="s">
        <v>881</v>
      </c>
      <c r="C392" s="58">
        <v>0.23915600000000001</v>
      </c>
      <c r="D392" s="58">
        <v>0.90001799999999998</v>
      </c>
      <c r="E392" s="58">
        <v>5.9148670000000001</v>
      </c>
      <c r="F392" s="58">
        <v>10.199636999999999</v>
      </c>
    </row>
    <row r="393" spans="1:6" ht="51" x14ac:dyDescent="0.2">
      <c r="A393" s="52" t="s">
        <v>882</v>
      </c>
      <c r="B393" s="49" t="s">
        <v>883</v>
      </c>
      <c r="C393" s="50">
        <v>17.885415999999999</v>
      </c>
      <c r="D393" s="50">
        <v>14.632191000000001</v>
      </c>
      <c r="E393" s="50">
        <v>110.59919499999999</v>
      </c>
      <c r="F393" s="50">
        <v>126.36584000000001</v>
      </c>
    </row>
    <row r="394" spans="1:6" ht="38.25" x14ac:dyDescent="0.2">
      <c r="A394" s="56" t="s">
        <v>884</v>
      </c>
      <c r="B394" s="57" t="s">
        <v>885</v>
      </c>
      <c r="C394" s="58">
        <v>9.9421870000000006</v>
      </c>
      <c r="D394" s="58">
        <v>16.190926000000001</v>
      </c>
      <c r="E394" s="58">
        <v>107.06003699999999</v>
      </c>
      <c r="F394" s="58">
        <v>121.603745</v>
      </c>
    </row>
    <row r="395" spans="1:6" ht="51" x14ac:dyDescent="0.2">
      <c r="A395" s="52" t="s">
        <v>886</v>
      </c>
      <c r="B395" s="49" t="s">
        <v>887</v>
      </c>
      <c r="C395" s="50">
        <v>0.79945999999999995</v>
      </c>
      <c r="D395" s="50">
        <v>9.6744999999999998E-2</v>
      </c>
      <c r="E395" s="50">
        <v>3.2700170000000002</v>
      </c>
      <c r="F395" s="50">
        <v>0.659358</v>
      </c>
    </row>
    <row r="396" spans="1:6" x14ac:dyDescent="0.2">
      <c r="A396" s="56" t="s">
        <v>888</v>
      </c>
      <c r="B396" s="57" t="s">
        <v>889</v>
      </c>
      <c r="C396" s="58">
        <v>1.814435</v>
      </c>
      <c r="D396" s="58">
        <v>2.999133</v>
      </c>
      <c r="E396" s="58">
        <v>17.689615</v>
      </c>
      <c r="F396" s="58">
        <v>20.841586</v>
      </c>
    </row>
    <row r="397" spans="1:6" ht="25.5" x14ac:dyDescent="0.2">
      <c r="A397" s="52" t="s">
        <v>890</v>
      </c>
      <c r="B397" s="49" t="s">
        <v>891</v>
      </c>
      <c r="C397" s="50" t="s">
        <v>2502</v>
      </c>
      <c r="D397" s="50">
        <v>1.3835809999999999</v>
      </c>
      <c r="E397" s="50">
        <v>8.3715999999999999E-2</v>
      </c>
      <c r="F397" s="50">
        <v>17.874938</v>
      </c>
    </row>
    <row r="398" spans="1:6" ht="25.5" x14ac:dyDescent="0.2">
      <c r="A398" s="56" t="s">
        <v>892</v>
      </c>
      <c r="B398" s="57" t="s">
        <v>893</v>
      </c>
      <c r="C398" s="58">
        <v>1.389545</v>
      </c>
      <c r="D398" s="58">
        <v>5.1204580000000002</v>
      </c>
      <c r="E398" s="58">
        <v>23.279626</v>
      </c>
      <c r="F398" s="58">
        <v>34.964010000000002</v>
      </c>
    </row>
    <row r="399" spans="1:6" x14ac:dyDescent="0.2">
      <c r="A399" s="52" t="s">
        <v>894</v>
      </c>
      <c r="B399" s="49" t="s">
        <v>895</v>
      </c>
      <c r="C399" s="50">
        <v>43.158915999999998</v>
      </c>
      <c r="D399" s="50">
        <v>22.605615</v>
      </c>
      <c r="E399" s="50">
        <v>307.59343000000001</v>
      </c>
      <c r="F399" s="50">
        <v>184.886628</v>
      </c>
    </row>
    <row r="400" spans="1:6" x14ac:dyDescent="0.2">
      <c r="A400" s="56" t="s">
        <v>896</v>
      </c>
      <c r="B400" s="57" t="s">
        <v>897</v>
      </c>
      <c r="C400" s="58" t="s">
        <v>2502</v>
      </c>
      <c r="D400" s="58">
        <v>1.4208E-2</v>
      </c>
      <c r="E400" s="58">
        <v>0.48474099999999998</v>
      </c>
      <c r="F400" s="58">
        <v>9.7583000000000003E-2</v>
      </c>
    </row>
    <row r="401" spans="1:6" ht="25.5" x14ac:dyDescent="0.2">
      <c r="A401" s="52" t="s">
        <v>898</v>
      </c>
      <c r="B401" s="49" t="s">
        <v>899</v>
      </c>
      <c r="C401" s="50" t="s">
        <v>2502</v>
      </c>
      <c r="D401" s="50" t="s">
        <v>2502</v>
      </c>
      <c r="E401" s="50">
        <v>1.2999999999999999E-3</v>
      </c>
      <c r="F401" s="50">
        <v>8.2638000000000003E-2</v>
      </c>
    </row>
    <row r="402" spans="1:6" ht="38.25" x14ac:dyDescent="0.2">
      <c r="A402" s="56" t="s">
        <v>900</v>
      </c>
      <c r="B402" s="57" t="s">
        <v>901</v>
      </c>
      <c r="C402" s="58" t="s">
        <v>2502</v>
      </c>
      <c r="D402" s="58" t="s">
        <v>2502</v>
      </c>
      <c r="E402" s="58">
        <v>9.0360000000000006E-3</v>
      </c>
      <c r="F402" s="58">
        <v>4.8510000000000003E-3</v>
      </c>
    </row>
    <row r="403" spans="1:6" ht="38.25" x14ac:dyDescent="0.2">
      <c r="A403" s="52" t="s">
        <v>902</v>
      </c>
      <c r="B403" s="49" t="s">
        <v>903</v>
      </c>
      <c r="C403" s="50">
        <v>0.13808599999999999</v>
      </c>
      <c r="D403" s="50">
        <v>4.6677010000000001</v>
      </c>
      <c r="E403" s="50">
        <v>0.29456900000000003</v>
      </c>
      <c r="F403" s="50">
        <v>221.93902299999999</v>
      </c>
    </row>
    <row r="404" spans="1:6" x14ac:dyDescent="0.2">
      <c r="A404" s="56" t="s">
        <v>1972</v>
      </c>
      <c r="B404" s="57" t="s">
        <v>1973</v>
      </c>
      <c r="C404" s="58" t="s">
        <v>2502</v>
      </c>
      <c r="D404" s="58" t="s">
        <v>2502</v>
      </c>
      <c r="E404" s="58">
        <v>1.8749999999999999E-3</v>
      </c>
      <c r="F404" s="58" t="s">
        <v>2502</v>
      </c>
    </row>
    <row r="405" spans="1:6" ht="25.5" x14ac:dyDescent="0.2">
      <c r="A405" s="52" t="s">
        <v>904</v>
      </c>
      <c r="B405" s="49" t="s">
        <v>905</v>
      </c>
      <c r="C405" s="50">
        <v>2.686E-3</v>
      </c>
      <c r="D405" s="50" t="s">
        <v>2502</v>
      </c>
      <c r="E405" s="50">
        <v>2.686E-3</v>
      </c>
      <c r="F405" s="50">
        <v>2.9459999999999998E-3</v>
      </c>
    </row>
    <row r="406" spans="1:6" x14ac:dyDescent="0.2">
      <c r="A406" s="56" t="s">
        <v>906</v>
      </c>
      <c r="B406" s="57" t="s">
        <v>907</v>
      </c>
      <c r="C406" s="58" t="s">
        <v>2502</v>
      </c>
      <c r="D406" s="58" t="s">
        <v>2502</v>
      </c>
      <c r="E406" s="58">
        <v>1.0321E-2</v>
      </c>
      <c r="F406" s="58">
        <v>5.5253999999999998E-2</v>
      </c>
    </row>
    <row r="407" spans="1:6" x14ac:dyDescent="0.2">
      <c r="A407" s="52" t="s">
        <v>908</v>
      </c>
      <c r="B407" s="49" t="s">
        <v>909</v>
      </c>
      <c r="C407" s="50">
        <v>0.56237400000000004</v>
      </c>
      <c r="D407" s="50">
        <v>1.8753029999999999</v>
      </c>
      <c r="E407" s="50">
        <v>8.3853259999999992</v>
      </c>
      <c r="F407" s="50">
        <v>11.561489</v>
      </c>
    </row>
    <row r="408" spans="1:6" x14ac:dyDescent="0.2">
      <c r="A408" s="56" t="s">
        <v>910</v>
      </c>
      <c r="B408" s="57" t="s">
        <v>911</v>
      </c>
      <c r="C408" s="58" t="s">
        <v>2502</v>
      </c>
      <c r="D408" s="58" t="s">
        <v>2502</v>
      </c>
      <c r="E408" s="58">
        <v>5.1000000000000004E-4</v>
      </c>
      <c r="F408" s="58">
        <v>3.3E-4</v>
      </c>
    </row>
    <row r="409" spans="1:6" x14ac:dyDescent="0.2">
      <c r="A409" s="52" t="s">
        <v>912</v>
      </c>
      <c r="B409" s="49" t="s">
        <v>913</v>
      </c>
      <c r="C409" s="50" t="s">
        <v>2502</v>
      </c>
      <c r="D409" s="50" t="s">
        <v>2502</v>
      </c>
      <c r="E409" s="50" t="s">
        <v>2502</v>
      </c>
      <c r="F409" s="50">
        <v>3.0990000000000002E-3</v>
      </c>
    </row>
    <row r="410" spans="1:6" x14ac:dyDescent="0.2">
      <c r="A410" s="56" t="s">
        <v>1996</v>
      </c>
      <c r="B410" s="57" t="s">
        <v>1997</v>
      </c>
      <c r="C410" s="58" t="s">
        <v>2502</v>
      </c>
      <c r="D410" s="58" t="s">
        <v>2502</v>
      </c>
      <c r="E410" s="58" t="s">
        <v>2502</v>
      </c>
      <c r="F410" s="58">
        <v>3.2722000000000001E-2</v>
      </c>
    </row>
    <row r="411" spans="1:6" ht="25.5" x14ac:dyDescent="0.2">
      <c r="A411" s="52" t="s">
        <v>914</v>
      </c>
      <c r="B411" s="49" t="s">
        <v>915</v>
      </c>
      <c r="C411" s="50" t="s">
        <v>2502</v>
      </c>
      <c r="D411" s="50" t="s">
        <v>2502</v>
      </c>
      <c r="E411" s="50">
        <v>0.19408300000000001</v>
      </c>
      <c r="F411" s="50" t="s">
        <v>2502</v>
      </c>
    </row>
    <row r="412" spans="1:6" x14ac:dyDescent="0.2">
      <c r="A412" s="56" t="s">
        <v>916</v>
      </c>
      <c r="B412" s="57" t="s">
        <v>917</v>
      </c>
      <c r="C412" s="58" t="s">
        <v>2502</v>
      </c>
      <c r="D412" s="58" t="s">
        <v>2502</v>
      </c>
      <c r="E412" s="58">
        <v>4.8999999999999998E-5</v>
      </c>
      <c r="F412" s="58">
        <v>1.3190000000000001E-3</v>
      </c>
    </row>
    <row r="413" spans="1:6" ht="25.5" x14ac:dyDescent="0.2">
      <c r="A413" s="52" t="s">
        <v>918</v>
      </c>
      <c r="B413" s="49" t="s">
        <v>919</v>
      </c>
      <c r="C413" s="50" t="s">
        <v>2502</v>
      </c>
      <c r="D413" s="50" t="s">
        <v>2502</v>
      </c>
      <c r="E413" s="50" t="s">
        <v>2502</v>
      </c>
      <c r="F413" s="50">
        <v>3.7273000000000001E-2</v>
      </c>
    </row>
    <row r="414" spans="1:6" x14ac:dyDescent="0.2">
      <c r="A414" s="56" t="s">
        <v>920</v>
      </c>
      <c r="B414" s="57" t="s">
        <v>921</v>
      </c>
      <c r="C414" s="58" t="s">
        <v>2502</v>
      </c>
      <c r="D414" s="58">
        <v>2.7000000000000001E-3</v>
      </c>
      <c r="E414" s="58">
        <v>4.0000000000000002E-4</v>
      </c>
      <c r="F414" s="58">
        <v>1.7018999999999999E-2</v>
      </c>
    </row>
    <row r="415" spans="1:6" ht="25.5" x14ac:dyDescent="0.2">
      <c r="A415" s="52" t="s">
        <v>922</v>
      </c>
      <c r="B415" s="49" t="s">
        <v>923</v>
      </c>
      <c r="C415" s="50">
        <v>3.3600000000000001E-3</v>
      </c>
      <c r="D415" s="50" t="s">
        <v>2502</v>
      </c>
      <c r="E415" s="50">
        <v>0.349999</v>
      </c>
      <c r="F415" s="50">
        <v>0.147395</v>
      </c>
    </row>
    <row r="416" spans="1:6" x14ac:dyDescent="0.2">
      <c r="A416" s="56" t="s">
        <v>924</v>
      </c>
      <c r="B416" s="57" t="s">
        <v>925</v>
      </c>
      <c r="C416" s="58" t="s">
        <v>2502</v>
      </c>
      <c r="D416" s="58">
        <v>2.8249999999999998E-3</v>
      </c>
      <c r="E416" s="58">
        <v>1.9665999999999999E-2</v>
      </c>
      <c r="F416" s="58">
        <v>5.2519999999999997E-2</v>
      </c>
    </row>
    <row r="417" spans="1:6" x14ac:dyDescent="0.2">
      <c r="A417" s="52" t="s">
        <v>926</v>
      </c>
      <c r="B417" s="49" t="s">
        <v>927</v>
      </c>
      <c r="C417" s="50">
        <v>0.23356399999999999</v>
      </c>
      <c r="D417" s="50">
        <v>2.5077859999999998</v>
      </c>
      <c r="E417" s="50">
        <v>0.76007000000000002</v>
      </c>
      <c r="F417" s="50">
        <v>9.8326919999999998</v>
      </c>
    </row>
    <row r="418" spans="1:6" x14ac:dyDescent="0.2">
      <c r="A418" s="56" t="s">
        <v>928</v>
      </c>
      <c r="B418" s="57" t="s">
        <v>929</v>
      </c>
      <c r="C418" s="58" t="s">
        <v>2502</v>
      </c>
      <c r="D418" s="58" t="s">
        <v>2502</v>
      </c>
      <c r="E418" s="58">
        <v>7.4842000000000006E-2</v>
      </c>
      <c r="F418" s="58">
        <v>1.9394119999999999</v>
      </c>
    </row>
    <row r="419" spans="1:6" x14ac:dyDescent="0.2">
      <c r="A419" s="52" t="s">
        <v>930</v>
      </c>
      <c r="B419" s="49" t="s">
        <v>931</v>
      </c>
      <c r="C419" s="50" t="s">
        <v>2502</v>
      </c>
      <c r="D419" s="50" t="s">
        <v>2502</v>
      </c>
      <c r="E419" s="50">
        <v>3.0172000000000001E-2</v>
      </c>
      <c r="F419" s="50" t="s">
        <v>2502</v>
      </c>
    </row>
    <row r="420" spans="1:6" x14ac:dyDescent="0.2">
      <c r="A420" s="56" t="s">
        <v>932</v>
      </c>
      <c r="B420" s="57" t="s">
        <v>933</v>
      </c>
      <c r="C420" s="58" t="s">
        <v>2502</v>
      </c>
      <c r="D420" s="58">
        <v>0.32882499999999998</v>
      </c>
      <c r="E420" s="58">
        <v>0.76424000000000003</v>
      </c>
      <c r="F420" s="58">
        <v>1.455498</v>
      </c>
    </row>
    <row r="421" spans="1:6" ht="25.5" x14ac:dyDescent="0.2">
      <c r="A421" s="52" t="s">
        <v>934</v>
      </c>
      <c r="B421" s="49" t="s">
        <v>935</v>
      </c>
      <c r="C421" s="50" t="s">
        <v>2502</v>
      </c>
      <c r="D421" s="50" t="s">
        <v>2502</v>
      </c>
      <c r="E421" s="50">
        <v>7.4999999999999997E-3</v>
      </c>
      <c r="F421" s="50">
        <v>7.0109999999999999E-3</v>
      </c>
    </row>
    <row r="422" spans="1:6" ht="25.5" x14ac:dyDescent="0.2">
      <c r="A422" s="56" t="s">
        <v>936</v>
      </c>
      <c r="B422" s="57" t="s">
        <v>937</v>
      </c>
      <c r="C422" s="58" t="s">
        <v>2502</v>
      </c>
      <c r="D422" s="58" t="s">
        <v>2502</v>
      </c>
      <c r="E422" s="58" t="s">
        <v>2502</v>
      </c>
      <c r="F422" s="58">
        <v>3.5000000000000001E-3</v>
      </c>
    </row>
    <row r="423" spans="1:6" x14ac:dyDescent="0.2">
      <c r="A423" s="52" t="s">
        <v>2032</v>
      </c>
      <c r="B423" s="49" t="s">
        <v>2033</v>
      </c>
      <c r="C423" s="50" t="s">
        <v>2502</v>
      </c>
      <c r="D423" s="50" t="s">
        <v>2502</v>
      </c>
      <c r="E423" s="50">
        <v>2.2039999999999998E-3</v>
      </c>
      <c r="F423" s="50" t="s">
        <v>2502</v>
      </c>
    </row>
    <row r="424" spans="1:6" ht="25.5" x14ac:dyDescent="0.2">
      <c r="A424" s="56" t="s">
        <v>938</v>
      </c>
      <c r="B424" s="57" t="s">
        <v>939</v>
      </c>
      <c r="C424" s="58">
        <v>8.1449999999999995E-3</v>
      </c>
      <c r="D424" s="58" t="s">
        <v>2502</v>
      </c>
      <c r="E424" s="58">
        <v>3.3883000000000003E-2</v>
      </c>
      <c r="F424" s="58">
        <v>2.1492000000000001E-2</v>
      </c>
    </row>
    <row r="425" spans="1:6" x14ac:dyDescent="0.2">
      <c r="A425" s="52" t="s">
        <v>940</v>
      </c>
      <c r="B425" s="49" t="s">
        <v>941</v>
      </c>
      <c r="C425" s="50" t="s">
        <v>2502</v>
      </c>
      <c r="D425" s="50" t="s">
        <v>2502</v>
      </c>
      <c r="E425" s="50">
        <v>1.5800000000000002E-2</v>
      </c>
      <c r="F425" s="50">
        <v>4.9976E-2</v>
      </c>
    </row>
    <row r="426" spans="1:6" x14ac:dyDescent="0.2">
      <c r="A426" s="56" t="s">
        <v>942</v>
      </c>
      <c r="B426" s="57" t="s">
        <v>943</v>
      </c>
      <c r="C426" s="58">
        <v>1.4400000000000001E-3</v>
      </c>
      <c r="D426" s="58">
        <v>1.1557139999999999</v>
      </c>
      <c r="E426" s="58">
        <v>3.2030789999999998</v>
      </c>
      <c r="F426" s="58">
        <v>6.6630849999999997</v>
      </c>
    </row>
    <row r="427" spans="1:6" ht="25.5" x14ac:dyDescent="0.2">
      <c r="A427" s="52" t="s">
        <v>944</v>
      </c>
      <c r="B427" s="49" t="s">
        <v>945</v>
      </c>
      <c r="C427" s="50">
        <v>7.7999999999999996E-3</v>
      </c>
      <c r="D427" s="50">
        <v>3.0470000000000001E-2</v>
      </c>
      <c r="E427" s="50">
        <v>0.28132299999999999</v>
      </c>
      <c r="F427" s="50">
        <v>0.188476</v>
      </c>
    </row>
    <row r="428" spans="1:6" ht="25.5" x14ac:dyDescent="0.2">
      <c r="A428" s="56" t="s">
        <v>946</v>
      </c>
      <c r="B428" s="57" t="s">
        <v>947</v>
      </c>
      <c r="C428" s="58">
        <v>0.486763</v>
      </c>
      <c r="D428" s="58">
        <v>0.53165099999999998</v>
      </c>
      <c r="E428" s="58">
        <v>3.8152240000000002</v>
      </c>
      <c r="F428" s="58">
        <v>3.2875990000000002</v>
      </c>
    </row>
    <row r="429" spans="1:6" x14ac:dyDescent="0.2">
      <c r="A429" s="52" t="s">
        <v>948</v>
      </c>
      <c r="B429" s="49" t="s">
        <v>949</v>
      </c>
      <c r="C429" s="50">
        <v>0.12</v>
      </c>
      <c r="D429" s="50">
        <v>5.7750000000000003E-2</v>
      </c>
      <c r="E429" s="50">
        <v>0.63524999999999998</v>
      </c>
      <c r="F429" s="50">
        <v>0.41604999999999998</v>
      </c>
    </row>
    <row r="430" spans="1:6" ht="25.5" x14ac:dyDescent="0.2">
      <c r="A430" s="56" t="s">
        <v>950</v>
      </c>
      <c r="B430" s="57" t="s">
        <v>951</v>
      </c>
      <c r="C430" s="58">
        <v>3.4727000000000001E-2</v>
      </c>
      <c r="D430" s="58">
        <v>2.3099999999999999E-2</v>
      </c>
      <c r="E430" s="58">
        <v>0.37763200000000002</v>
      </c>
      <c r="F430" s="58">
        <v>0.50386500000000001</v>
      </c>
    </row>
    <row r="431" spans="1:6" x14ac:dyDescent="0.2">
      <c r="A431" s="52" t="s">
        <v>952</v>
      </c>
      <c r="B431" s="49" t="s">
        <v>953</v>
      </c>
      <c r="C431" s="50">
        <v>8.9999999999999998E-4</v>
      </c>
      <c r="D431" s="50">
        <v>2.1948820000000002</v>
      </c>
      <c r="E431" s="50">
        <v>8.8000999999999996E-2</v>
      </c>
      <c r="F431" s="50">
        <v>22.355188999999999</v>
      </c>
    </row>
    <row r="432" spans="1:6" ht="25.5" x14ac:dyDescent="0.2">
      <c r="A432" s="56" t="s">
        <v>954</v>
      </c>
      <c r="B432" s="57" t="s">
        <v>955</v>
      </c>
      <c r="C432" s="58">
        <v>0.73132699999999995</v>
      </c>
      <c r="D432" s="58">
        <v>13.416566</v>
      </c>
      <c r="E432" s="58">
        <v>11.870245000000001</v>
      </c>
      <c r="F432" s="58">
        <v>47.264285000000001</v>
      </c>
    </row>
    <row r="433" spans="1:6" x14ac:dyDescent="0.2">
      <c r="A433" s="52" t="s">
        <v>956</v>
      </c>
      <c r="B433" s="49" t="s">
        <v>957</v>
      </c>
      <c r="C433" s="50">
        <v>7.1431990000000001</v>
      </c>
      <c r="D433" s="50">
        <v>25.044713999999999</v>
      </c>
      <c r="E433" s="50">
        <v>79.979073</v>
      </c>
      <c r="F433" s="50">
        <v>163.35017400000001</v>
      </c>
    </row>
    <row r="434" spans="1:6" x14ac:dyDescent="0.2">
      <c r="A434" s="56" t="s">
        <v>958</v>
      </c>
      <c r="B434" s="57" t="s">
        <v>959</v>
      </c>
      <c r="C434" s="58" t="s">
        <v>2502</v>
      </c>
      <c r="D434" s="58">
        <v>1.098462</v>
      </c>
      <c r="E434" s="58">
        <v>6.4360010000000001</v>
      </c>
      <c r="F434" s="58">
        <v>9.1232140000000008</v>
      </c>
    </row>
    <row r="435" spans="1:6" x14ac:dyDescent="0.2">
      <c r="A435" s="52" t="s">
        <v>960</v>
      </c>
      <c r="B435" s="49" t="s">
        <v>961</v>
      </c>
      <c r="C435" s="50" t="s">
        <v>2502</v>
      </c>
      <c r="D435" s="50" t="s">
        <v>2502</v>
      </c>
      <c r="E435" s="50" t="s">
        <v>2502</v>
      </c>
      <c r="F435" s="50">
        <v>1.0059999999999999E-2</v>
      </c>
    </row>
    <row r="436" spans="1:6" x14ac:dyDescent="0.2">
      <c r="A436" s="56" t="s">
        <v>962</v>
      </c>
      <c r="B436" s="57" t="s">
        <v>963</v>
      </c>
      <c r="C436" s="58" t="s">
        <v>2502</v>
      </c>
      <c r="D436" s="58" t="s">
        <v>2502</v>
      </c>
      <c r="E436" s="58">
        <v>7.1299999999999998E-4</v>
      </c>
      <c r="F436" s="58" t="s">
        <v>2502</v>
      </c>
    </row>
    <row r="437" spans="1:6" ht="25.5" x14ac:dyDescent="0.2">
      <c r="A437" s="52" t="s">
        <v>964</v>
      </c>
      <c r="B437" s="49" t="s">
        <v>965</v>
      </c>
      <c r="C437" s="50">
        <v>1.41E-3</v>
      </c>
      <c r="D437" s="50" t="s">
        <v>2502</v>
      </c>
      <c r="E437" s="50">
        <v>2.0853E-2</v>
      </c>
      <c r="F437" s="50">
        <v>0.14021600000000001</v>
      </c>
    </row>
    <row r="438" spans="1:6" ht="25.5" x14ac:dyDescent="0.2">
      <c r="A438" s="56" t="s">
        <v>966</v>
      </c>
      <c r="B438" s="57" t="s">
        <v>967</v>
      </c>
      <c r="C438" s="58" t="s">
        <v>2502</v>
      </c>
      <c r="D438" s="58" t="s">
        <v>2502</v>
      </c>
      <c r="E438" s="58">
        <v>1.9289999999999999E-3</v>
      </c>
      <c r="F438" s="58">
        <v>0.115832</v>
      </c>
    </row>
    <row r="439" spans="1:6" ht="25.5" x14ac:dyDescent="0.2">
      <c r="A439" s="52" t="s">
        <v>968</v>
      </c>
      <c r="B439" s="49" t="s">
        <v>969</v>
      </c>
      <c r="C439" s="50" t="s">
        <v>2502</v>
      </c>
      <c r="D439" s="50" t="s">
        <v>2502</v>
      </c>
      <c r="E439" s="50" t="s">
        <v>2502</v>
      </c>
      <c r="F439" s="50">
        <v>7.7676999999999996E-2</v>
      </c>
    </row>
    <row r="440" spans="1:6" ht="25.5" x14ac:dyDescent="0.2">
      <c r="A440" s="56" t="s">
        <v>970</v>
      </c>
      <c r="B440" s="57" t="s">
        <v>971</v>
      </c>
      <c r="C440" s="58">
        <v>2.6220000000000002E-3</v>
      </c>
      <c r="D440" s="58" t="s">
        <v>2502</v>
      </c>
      <c r="E440" s="58">
        <v>3.46E-3</v>
      </c>
      <c r="F440" s="58">
        <v>9.3240000000000007E-3</v>
      </c>
    </row>
    <row r="441" spans="1:6" ht="38.25" x14ac:dyDescent="0.2">
      <c r="A441" s="52" t="s">
        <v>972</v>
      </c>
      <c r="B441" s="49" t="s">
        <v>973</v>
      </c>
      <c r="C441" s="50" t="s">
        <v>2502</v>
      </c>
      <c r="D441" s="50" t="s">
        <v>2502</v>
      </c>
      <c r="E441" s="50" t="s">
        <v>2502</v>
      </c>
      <c r="F441" s="50">
        <v>7.2000000000000005E-4</v>
      </c>
    </row>
    <row r="442" spans="1:6" x14ac:dyDescent="0.2">
      <c r="A442" s="56" t="s">
        <v>974</v>
      </c>
      <c r="B442" s="57" t="s">
        <v>975</v>
      </c>
      <c r="C442" s="58" t="s">
        <v>2502</v>
      </c>
      <c r="D442" s="58" t="s">
        <v>2502</v>
      </c>
      <c r="E442" s="58">
        <v>0.13203000000000001</v>
      </c>
      <c r="F442" s="58">
        <v>0.25400600000000001</v>
      </c>
    </row>
    <row r="443" spans="1:6" ht="25.5" x14ac:dyDescent="0.2">
      <c r="A443" s="52" t="s">
        <v>976</v>
      </c>
      <c r="B443" s="49" t="s">
        <v>977</v>
      </c>
      <c r="C443" s="50" t="s">
        <v>2502</v>
      </c>
      <c r="D443" s="50" t="s">
        <v>2502</v>
      </c>
      <c r="E443" s="50" t="s">
        <v>2502</v>
      </c>
      <c r="F443" s="50">
        <v>9.3900999999999998E-2</v>
      </c>
    </row>
    <row r="444" spans="1:6" x14ac:dyDescent="0.2">
      <c r="A444" s="56" t="s">
        <v>978</v>
      </c>
      <c r="B444" s="57" t="s">
        <v>979</v>
      </c>
      <c r="C444" s="58">
        <v>2.9944999999999999E-2</v>
      </c>
      <c r="D444" s="58">
        <v>6.3290000000000004E-3</v>
      </c>
      <c r="E444" s="58">
        <v>1.707284</v>
      </c>
      <c r="F444" s="58">
        <v>0.85855899999999996</v>
      </c>
    </row>
    <row r="445" spans="1:6" ht="25.5" x14ac:dyDescent="0.2">
      <c r="A445" s="52" t="s">
        <v>980</v>
      </c>
      <c r="B445" s="49" t="s">
        <v>981</v>
      </c>
      <c r="C445" s="50">
        <v>1.321E-2</v>
      </c>
      <c r="D445" s="50" t="s">
        <v>2502</v>
      </c>
      <c r="E445" s="50">
        <v>6.8578E-2</v>
      </c>
      <c r="F445" s="50" t="s">
        <v>2502</v>
      </c>
    </row>
    <row r="446" spans="1:6" x14ac:dyDescent="0.2">
      <c r="A446" s="56" t="s">
        <v>982</v>
      </c>
      <c r="B446" s="57" t="s">
        <v>983</v>
      </c>
      <c r="C446" s="58" t="s">
        <v>2502</v>
      </c>
      <c r="D446" s="58">
        <v>2.7799999999999998E-2</v>
      </c>
      <c r="E446" s="58">
        <v>9.0522000000000005E-2</v>
      </c>
      <c r="F446" s="58">
        <v>9.6361000000000002E-2</v>
      </c>
    </row>
    <row r="447" spans="1:6" x14ac:dyDescent="0.2">
      <c r="A447" s="52" t="s">
        <v>984</v>
      </c>
      <c r="B447" s="49" t="s">
        <v>985</v>
      </c>
      <c r="C447" s="50">
        <v>6.9363999999999995E-2</v>
      </c>
      <c r="D447" s="50">
        <v>8.2754999999999995E-2</v>
      </c>
      <c r="E447" s="50">
        <v>0.108167</v>
      </c>
      <c r="F447" s="50">
        <v>0.191718</v>
      </c>
    </row>
    <row r="448" spans="1:6" ht="25.5" x14ac:dyDescent="0.2">
      <c r="A448" s="56" t="s">
        <v>2058</v>
      </c>
      <c r="B448" s="57" t="s">
        <v>2059</v>
      </c>
      <c r="C448" s="58" t="s">
        <v>2502</v>
      </c>
      <c r="D448" s="58">
        <v>3.7012999999999997E-2</v>
      </c>
      <c r="E448" s="58" t="s">
        <v>2502</v>
      </c>
      <c r="F448" s="58">
        <v>3.7012999999999997E-2</v>
      </c>
    </row>
    <row r="449" spans="1:6" ht="25.5" x14ac:dyDescent="0.2">
      <c r="A449" s="52" t="s">
        <v>986</v>
      </c>
      <c r="B449" s="49" t="s">
        <v>987</v>
      </c>
      <c r="C449" s="50" t="s">
        <v>2502</v>
      </c>
      <c r="D449" s="50" t="s">
        <v>2502</v>
      </c>
      <c r="E449" s="50" t="s">
        <v>2502</v>
      </c>
      <c r="F449" s="50">
        <v>0.21423200000000001</v>
      </c>
    </row>
    <row r="450" spans="1:6" x14ac:dyDescent="0.2">
      <c r="A450" s="56" t="s">
        <v>988</v>
      </c>
      <c r="B450" s="57" t="s">
        <v>989</v>
      </c>
      <c r="C450" s="58" t="s">
        <v>2502</v>
      </c>
      <c r="D450" s="58">
        <v>7.2914000000000007E-2</v>
      </c>
      <c r="E450" s="58" t="s">
        <v>2502</v>
      </c>
      <c r="F450" s="58">
        <v>8.1243999999999997E-2</v>
      </c>
    </row>
    <row r="451" spans="1:6" ht="25.5" x14ac:dyDescent="0.2">
      <c r="A451" s="52" t="s">
        <v>990</v>
      </c>
      <c r="B451" s="49" t="s">
        <v>991</v>
      </c>
      <c r="C451" s="50" t="s">
        <v>2502</v>
      </c>
      <c r="D451" s="50" t="s">
        <v>2502</v>
      </c>
      <c r="E451" s="50">
        <v>0.10913</v>
      </c>
      <c r="F451" s="50" t="s">
        <v>2502</v>
      </c>
    </row>
    <row r="452" spans="1:6" ht="25.5" x14ac:dyDescent="0.2">
      <c r="A452" s="56" t="s">
        <v>992</v>
      </c>
      <c r="B452" s="57" t="s">
        <v>993</v>
      </c>
      <c r="C452" s="58" t="s">
        <v>2502</v>
      </c>
      <c r="D452" s="58" t="s">
        <v>2502</v>
      </c>
      <c r="E452" s="58" t="s">
        <v>2502</v>
      </c>
      <c r="F452" s="58">
        <v>0.65237100000000003</v>
      </c>
    </row>
    <row r="453" spans="1:6" ht="25.5" x14ac:dyDescent="0.2">
      <c r="A453" s="52" t="s">
        <v>994</v>
      </c>
      <c r="B453" s="49" t="s">
        <v>995</v>
      </c>
      <c r="C453" s="50" t="s">
        <v>2502</v>
      </c>
      <c r="D453" s="50">
        <v>3.9718999999999997E-2</v>
      </c>
      <c r="E453" s="50">
        <v>0.48655100000000001</v>
      </c>
      <c r="F453" s="50">
        <v>0.51872499999999999</v>
      </c>
    </row>
    <row r="454" spans="1:6" x14ac:dyDescent="0.2">
      <c r="A454" s="56" t="s">
        <v>996</v>
      </c>
      <c r="B454" s="57" t="s">
        <v>997</v>
      </c>
      <c r="C454" s="58" t="s">
        <v>2502</v>
      </c>
      <c r="D454" s="58" t="s">
        <v>2502</v>
      </c>
      <c r="E454" s="58">
        <v>0.25352200000000003</v>
      </c>
      <c r="F454" s="58">
        <v>7.2220000000000006E-2</v>
      </c>
    </row>
    <row r="455" spans="1:6" x14ac:dyDescent="0.2">
      <c r="A455" s="52" t="s">
        <v>998</v>
      </c>
      <c r="B455" s="49" t="s">
        <v>999</v>
      </c>
      <c r="C455" s="50">
        <v>0.34833700000000001</v>
      </c>
      <c r="D455" s="50">
        <v>0.156607</v>
      </c>
      <c r="E455" s="50">
        <v>0.34833700000000001</v>
      </c>
      <c r="F455" s="50">
        <v>0.56470299999999995</v>
      </c>
    </row>
    <row r="456" spans="1:6" ht="25.5" x14ac:dyDescent="0.2">
      <c r="A456" s="56" t="s">
        <v>1000</v>
      </c>
      <c r="B456" s="57" t="s">
        <v>1001</v>
      </c>
      <c r="C456" s="58" t="s">
        <v>2502</v>
      </c>
      <c r="D456" s="58">
        <v>6.2399999999999999E-4</v>
      </c>
      <c r="E456" s="58">
        <v>4.6979999999999999E-3</v>
      </c>
      <c r="F456" s="58">
        <v>0.34751399999999999</v>
      </c>
    </row>
    <row r="457" spans="1:6" x14ac:dyDescent="0.2">
      <c r="A457" s="52" t="s">
        <v>1002</v>
      </c>
      <c r="B457" s="49" t="s">
        <v>1003</v>
      </c>
      <c r="C457" s="50">
        <v>5.6355000000000002E-2</v>
      </c>
      <c r="D457" s="50">
        <v>0.31560700000000003</v>
      </c>
      <c r="E457" s="50">
        <v>0.213837</v>
      </c>
      <c r="F457" s="50">
        <v>2.1997119999999999</v>
      </c>
    </row>
    <row r="458" spans="1:6" x14ac:dyDescent="0.2">
      <c r="A458" s="56" t="s">
        <v>2068</v>
      </c>
      <c r="B458" s="57" t="s">
        <v>2069</v>
      </c>
      <c r="C458" s="58" t="s">
        <v>2502</v>
      </c>
      <c r="D458" s="58">
        <v>3.8999999999999998E-3</v>
      </c>
      <c r="E458" s="58" t="s">
        <v>2502</v>
      </c>
      <c r="F458" s="58">
        <v>3.8999999999999998E-3</v>
      </c>
    </row>
    <row r="459" spans="1:6" x14ac:dyDescent="0.2">
      <c r="A459" s="52" t="s">
        <v>1004</v>
      </c>
      <c r="B459" s="49" t="s">
        <v>1005</v>
      </c>
      <c r="C459" s="50" t="s">
        <v>2502</v>
      </c>
      <c r="D459" s="50" t="s">
        <v>2502</v>
      </c>
      <c r="E459" s="50">
        <v>2.2748000000000001E-2</v>
      </c>
      <c r="F459" s="50">
        <v>8.2909999999999998E-2</v>
      </c>
    </row>
    <row r="460" spans="1:6" x14ac:dyDescent="0.2">
      <c r="A460" s="56" t="s">
        <v>1006</v>
      </c>
      <c r="B460" s="57" t="s">
        <v>1007</v>
      </c>
      <c r="C460" s="58" t="s">
        <v>2502</v>
      </c>
      <c r="D460" s="58" t="s">
        <v>2502</v>
      </c>
      <c r="E460" s="58">
        <v>0.16691300000000001</v>
      </c>
      <c r="F460" s="58">
        <v>3.5484000000000002E-2</v>
      </c>
    </row>
    <row r="461" spans="1:6" x14ac:dyDescent="0.2">
      <c r="A461" s="52" t="s">
        <v>1008</v>
      </c>
      <c r="B461" s="49" t="s">
        <v>1009</v>
      </c>
      <c r="C461" s="50" t="s">
        <v>2502</v>
      </c>
      <c r="D461" s="50">
        <v>7.5510000000000004E-3</v>
      </c>
      <c r="E461" s="50" t="s">
        <v>2502</v>
      </c>
      <c r="F461" s="50">
        <v>0.18739400000000001</v>
      </c>
    </row>
    <row r="462" spans="1:6" x14ac:dyDescent="0.2">
      <c r="A462" s="56" t="s">
        <v>1010</v>
      </c>
      <c r="B462" s="57" t="s">
        <v>1011</v>
      </c>
      <c r="C462" s="58">
        <v>0.123345</v>
      </c>
      <c r="D462" s="58">
        <v>0.207038</v>
      </c>
      <c r="E462" s="58">
        <v>0.59263200000000005</v>
      </c>
      <c r="F462" s="58">
        <v>2.8285209999999998</v>
      </c>
    </row>
    <row r="463" spans="1:6" ht="25.5" x14ac:dyDescent="0.2">
      <c r="A463" s="52" t="s">
        <v>1012</v>
      </c>
      <c r="B463" s="49" t="s">
        <v>1013</v>
      </c>
      <c r="C463" s="50" t="s">
        <v>2502</v>
      </c>
      <c r="D463" s="50" t="s">
        <v>2502</v>
      </c>
      <c r="E463" s="50">
        <v>0.167738</v>
      </c>
      <c r="F463" s="50">
        <v>0.194635</v>
      </c>
    </row>
    <row r="464" spans="1:6" x14ac:dyDescent="0.2">
      <c r="A464" s="56" t="s">
        <v>1014</v>
      </c>
      <c r="B464" s="57" t="s">
        <v>1015</v>
      </c>
      <c r="C464" s="58">
        <v>3.7200000000000002E-3</v>
      </c>
      <c r="D464" s="58" t="s">
        <v>2502</v>
      </c>
      <c r="E464" s="58">
        <v>2.9454000000000001E-2</v>
      </c>
      <c r="F464" s="58">
        <v>1.7523E-2</v>
      </c>
    </row>
    <row r="465" spans="1:6" ht="25.5" x14ac:dyDescent="0.2">
      <c r="A465" s="52" t="s">
        <v>1016</v>
      </c>
      <c r="B465" s="49" t="s">
        <v>1017</v>
      </c>
      <c r="C465" s="50" t="s">
        <v>2502</v>
      </c>
      <c r="D465" s="50" t="s">
        <v>2502</v>
      </c>
      <c r="E465" s="50">
        <v>0.71712699999999996</v>
      </c>
      <c r="F465" s="50" t="s">
        <v>2502</v>
      </c>
    </row>
    <row r="466" spans="1:6" ht="25.5" x14ac:dyDescent="0.2">
      <c r="A466" s="56" t="s">
        <v>2070</v>
      </c>
      <c r="B466" s="57" t="s">
        <v>2071</v>
      </c>
      <c r="C466" s="58">
        <v>1.5389999999999999E-2</v>
      </c>
      <c r="D466" s="58">
        <v>5.2928000000000003E-2</v>
      </c>
      <c r="E466" s="58">
        <v>1.5389999999999999E-2</v>
      </c>
      <c r="F466" s="58">
        <v>5.2928000000000003E-2</v>
      </c>
    </row>
    <row r="467" spans="1:6" ht="25.5" x14ac:dyDescent="0.2">
      <c r="A467" s="52" t="s">
        <v>1018</v>
      </c>
      <c r="B467" s="49" t="s">
        <v>1019</v>
      </c>
      <c r="C467" s="50" t="s">
        <v>2502</v>
      </c>
      <c r="D467" s="50">
        <v>2.4039999999999999E-3</v>
      </c>
      <c r="E467" s="50">
        <v>2.2100000000000002E-2</v>
      </c>
      <c r="F467" s="50">
        <v>2.8479999999999998E-3</v>
      </c>
    </row>
    <row r="468" spans="1:6" ht="25.5" x14ac:dyDescent="0.2">
      <c r="A468" s="56" t="s">
        <v>1020</v>
      </c>
      <c r="B468" s="57" t="s">
        <v>1021</v>
      </c>
      <c r="C468" s="58" t="s">
        <v>2502</v>
      </c>
      <c r="D468" s="58">
        <v>0.192</v>
      </c>
      <c r="E468" s="58">
        <v>0.56889500000000004</v>
      </c>
      <c r="F468" s="58">
        <v>1.1172169999999999</v>
      </c>
    </row>
    <row r="469" spans="1:6" ht="25.5" x14ac:dyDescent="0.2">
      <c r="A469" s="52" t="s">
        <v>1022</v>
      </c>
      <c r="B469" s="49" t="s">
        <v>1023</v>
      </c>
      <c r="C469" s="50">
        <v>0.13244700000000001</v>
      </c>
      <c r="D469" s="50">
        <v>0.90777699999999995</v>
      </c>
      <c r="E469" s="50">
        <v>0.43176799999999999</v>
      </c>
      <c r="F469" s="50">
        <v>13.514849999999999</v>
      </c>
    </row>
    <row r="470" spans="1:6" x14ac:dyDescent="0.2">
      <c r="A470" s="56" t="s">
        <v>1024</v>
      </c>
      <c r="B470" s="57" t="s">
        <v>1025</v>
      </c>
      <c r="C470" s="58" t="s">
        <v>2502</v>
      </c>
      <c r="D470" s="58" t="s">
        <v>2502</v>
      </c>
      <c r="E470" s="58">
        <v>6.8913000000000002E-2</v>
      </c>
      <c r="F470" s="58">
        <v>0.283717</v>
      </c>
    </row>
    <row r="471" spans="1:6" x14ac:dyDescent="0.2">
      <c r="A471" s="52" t="s">
        <v>1026</v>
      </c>
      <c r="B471" s="49" t="s">
        <v>1027</v>
      </c>
      <c r="C471" s="50" t="s">
        <v>2502</v>
      </c>
      <c r="D471" s="50">
        <v>1.9120000000000001E-3</v>
      </c>
      <c r="E471" s="50">
        <v>4.3875999999999998E-2</v>
      </c>
      <c r="F471" s="50">
        <v>1.5592E-2</v>
      </c>
    </row>
    <row r="472" spans="1:6" ht="25.5" x14ac:dyDescent="0.2">
      <c r="A472" s="56" t="s">
        <v>1028</v>
      </c>
      <c r="B472" s="57" t="s">
        <v>1029</v>
      </c>
      <c r="C472" s="58">
        <v>0.280339</v>
      </c>
      <c r="D472" s="58">
        <v>9.2400000000000002E-4</v>
      </c>
      <c r="E472" s="58">
        <v>0.447461</v>
      </c>
      <c r="F472" s="58">
        <v>0.49576500000000001</v>
      </c>
    </row>
    <row r="473" spans="1:6" ht="25.5" x14ac:dyDescent="0.2">
      <c r="A473" s="52" t="s">
        <v>1030</v>
      </c>
      <c r="B473" s="49" t="s">
        <v>1031</v>
      </c>
      <c r="C473" s="50" t="s">
        <v>2502</v>
      </c>
      <c r="D473" s="50">
        <v>3.3219999999999999E-3</v>
      </c>
      <c r="E473" s="50">
        <v>0.12005200000000001</v>
      </c>
      <c r="F473" s="50">
        <v>0.894038</v>
      </c>
    </row>
    <row r="474" spans="1:6" x14ac:dyDescent="0.2">
      <c r="A474" s="56" t="s">
        <v>1032</v>
      </c>
      <c r="B474" s="57" t="s">
        <v>1033</v>
      </c>
      <c r="C474" s="58" t="s">
        <v>2502</v>
      </c>
      <c r="D474" s="58" t="s">
        <v>2502</v>
      </c>
      <c r="E474" s="58">
        <v>4.9560000000000003E-3</v>
      </c>
      <c r="F474" s="58" t="s">
        <v>2502</v>
      </c>
    </row>
    <row r="475" spans="1:6" x14ac:dyDescent="0.2">
      <c r="A475" s="52" t="s">
        <v>1034</v>
      </c>
      <c r="B475" s="49" t="s">
        <v>1035</v>
      </c>
      <c r="C475" s="50" t="s">
        <v>2502</v>
      </c>
      <c r="D475" s="50" t="s">
        <v>2502</v>
      </c>
      <c r="E475" s="50">
        <v>2.7902E-2</v>
      </c>
      <c r="F475" s="50">
        <v>0.23746600000000001</v>
      </c>
    </row>
    <row r="476" spans="1:6" x14ac:dyDescent="0.2">
      <c r="A476" s="56" t="s">
        <v>1036</v>
      </c>
      <c r="B476" s="57" t="s">
        <v>1037</v>
      </c>
      <c r="C476" s="58">
        <v>0.30324499999999999</v>
      </c>
      <c r="D476" s="58">
        <v>0.12305000000000001</v>
      </c>
      <c r="E476" s="58">
        <v>2.3629549999999999</v>
      </c>
      <c r="F476" s="58">
        <v>7.1454740000000001</v>
      </c>
    </row>
    <row r="477" spans="1:6" x14ac:dyDescent="0.2">
      <c r="A477" s="52" t="s">
        <v>1038</v>
      </c>
      <c r="B477" s="49" t="s">
        <v>1039</v>
      </c>
      <c r="C477" s="50" t="s">
        <v>2502</v>
      </c>
      <c r="D477" s="50" t="s">
        <v>2502</v>
      </c>
      <c r="E477" s="50">
        <v>8.5199999999999998E-3</v>
      </c>
      <c r="F477" s="50">
        <v>1.668E-2</v>
      </c>
    </row>
    <row r="478" spans="1:6" x14ac:dyDescent="0.2">
      <c r="A478" s="56" t="s">
        <v>2076</v>
      </c>
      <c r="B478" s="57" t="s">
        <v>2077</v>
      </c>
      <c r="C478" s="58" t="s">
        <v>2502</v>
      </c>
      <c r="D478" s="58" t="s">
        <v>2502</v>
      </c>
      <c r="E478" s="58" t="s">
        <v>2502</v>
      </c>
      <c r="F478" s="58">
        <v>8.9999999999999993E-3</v>
      </c>
    </row>
    <row r="479" spans="1:6" x14ac:dyDescent="0.2">
      <c r="A479" s="52" t="s">
        <v>1040</v>
      </c>
      <c r="B479" s="49" t="s">
        <v>1041</v>
      </c>
      <c r="C479" s="50" t="s">
        <v>2502</v>
      </c>
      <c r="D479" s="50">
        <v>1.5573E-2</v>
      </c>
      <c r="E479" s="50">
        <v>9.3469999999999994E-3</v>
      </c>
      <c r="F479" s="50">
        <v>1.5817000000000001E-2</v>
      </c>
    </row>
    <row r="480" spans="1:6" x14ac:dyDescent="0.2">
      <c r="A480" s="56" t="s">
        <v>1042</v>
      </c>
      <c r="B480" s="57" t="s">
        <v>1043</v>
      </c>
      <c r="C480" s="58">
        <v>1.6000000000000001E-4</v>
      </c>
      <c r="D480" s="58" t="s">
        <v>2502</v>
      </c>
      <c r="E480" s="58">
        <v>4.3277999999999997E-2</v>
      </c>
      <c r="F480" s="58">
        <v>0.60665899999999995</v>
      </c>
    </row>
    <row r="481" spans="1:6" x14ac:dyDescent="0.2">
      <c r="A481" s="52" t="s">
        <v>1044</v>
      </c>
      <c r="B481" s="49" t="s">
        <v>1045</v>
      </c>
      <c r="C481" s="50">
        <v>0.336837</v>
      </c>
      <c r="D481" s="50">
        <v>0.13900999999999999</v>
      </c>
      <c r="E481" s="50">
        <v>1.8574360000000001</v>
      </c>
      <c r="F481" s="50">
        <v>1.2637640000000001</v>
      </c>
    </row>
    <row r="482" spans="1:6" x14ac:dyDescent="0.2">
      <c r="A482" s="56" t="s">
        <v>1046</v>
      </c>
      <c r="B482" s="57" t="s">
        <v>1047</v>
      </c>
      <c r="C482" s="58">
        <v>9.1661000000000006E-2</v>
      </c>
      <c r="D482" s="58">
        <v>0.61257300000000003</v>
      </c>
      <c r="E482" s="58">
        <v>2.4003049999999999</v>
      </c>
      <c r="F482" s="58">
        <v>4.2764569999999997</v>
      </c>
    </row>
    <row r="483" spans="1:6" x14ac:dyDescent="0.2">
      <c r="A483" s="52" t="s">
        <v>1048</v>
      </c>
      <c r="B483" s="49" t="s">
        <v>1049</v>
      </c>
      <c r="C483" s="50">
        <v>4.3934049999999996</v>
      </c>
      <c r="D483" s="50">
        <v>2.523587</v>
      </c>
      <c r="E483" s="50">
        <v>15.60801</v>
      </c>
      <c r="F483" s="50">
        <v>19.506844999999998</v>
      </c>
    </row>
    <row r="484" spans="1:6" x14ac:dyDescent="0.2">
      <c r="A484" s="56" t="s">
        <v>1050</v>
      </c>
      <c r="B484" s="57" t="s">
        <v>1051</v>
      </c>
      <c r="C484" s="58">
        <v>1.62459</v>
      </c>
      <c r="D484" s="58">
        <v>1.1022719999999999</v>
      </c>
      <c r="E484" s="58">
        <v>5.780786</v>
      </c>
      <c r="F484" s="58">
        <v>9.7154740000000004</v>
      </c>
    </row>
    <row r="485" spans="1:6" x14ac:dyDescent="0.2">
      <c r="A485" s="52" t="s">
        <v>1052</v>
      </c>
      <c r="B485" s="49" t="s">
        <v>1053</v>
      </c>
      <c r="C485" s="50">
        <v>0.93122499999999997</v>
      </c>
      <c r="D485" s="50">
        <v>1.0643480000000001</v>
      </c>
      <c r="E485" s="50">
        <v>5.7857859999999999</v>
      </c>
      <c r="F485" s="50">
        <v>4.617394</v>
      </c>
    </row>
    <row r="486" spans="1:6" x14ac:dyDescent="0.2">
      <c r="A486" s="56" t="s">
        <v>1054</v>
      </c>
      <c r="B486" s="57" t="s">
        <v>1055</v>
      </c>
      <c r="C486" s="58">
        <v>6.0000000000000001E-3</v>
      </c>
      <c r="D486" s="58">
        <v>0.26906600000000003</v>
      </c>
      <c r="E486" s="58">
        <v>1.7931490000000001</v>
      </c>
      <c r="F486" s="58">
        <v>0.91807000000000005</v>
      </c>
    </row>
    <row r="487" spans="1:6" x14ac:dyDescent="0.2">
      <c r="A487" s="52" t="s">
        <v>1056</v>
      </c>
      <c r="B487" s="49" t="s">
        <v>1057</v>
      </c>
      <c r="C487" s="50">
        <v>3.5750660000000001</v>
      </c>
      <c r="D487" s="50">
        <v>0.121557</v>
      </c>
      <c r="E487" s="50">
        <v>4.2607249999999999</v>
      </c>
      <c r="F487" s="50">
        <v>0.93405800000000005</v>
      </c>
    </row>
    <row r="488" spans="1:6" x14ac:dyDescent="0.2">
      <c r="A488" s="56" t="s">
        <v>1058</v>
      </c>
      <c r="B488" s="57" t="s">
        <v>1059</v>
      </c>
      <c r="C488" s="58" t="s">
        <v>2502</v>
      </c>
      <c r="D488" s="58" t="s">
        <v>2502</v>
      </c>
      <c r="E488" s="58" t="s">
        <v>2502</v>
      </c>
      <c r="F488" s="58">
        <v>7.3999999999999996E-5</v>
      </c>
    </row>
    <row r="489" spans="1:6" ht="25.5" x14ac:dyDescent="0.2">
      <c r="A489" s="52" t="s">
        <v>1060</v>
      </c>
      <c r="B489" s="49" t="s">
        <v>1061</v>
      </c>
      <c r="C489" s="50" t="s">
        <v>2502</v>
      </c>
      <c r="D489" s="50">
        <v>2.1159999999999998E-3</v>
      </c>
      <c r="E489" s="50">
        <v>2.5149999999999999E-3</v>
      </c>
      <c r="F489" s="50">
        <v>4.9034000000000001E-2</v>
      </c>
    </row>
    <row r="490" spans="1:6" ht="25.5" x14ac:dyDescent="0.2">
      <c r="A490" s="56" t="s">
        <v>1062</v>
      </c>
      <c r="B490" s="57" t="s">
        <v>1063</v>
      </c>
      <c r="C490" s="58" t="s">
        <v>2502</v>
      </c>
      <c r="D490" s="58">
        <v>3.8200000000000002E-4</v>
      </c>
      <c r="E490" s="58" t="s">
        <v>2502</v>
      </c>
      <c r="F490" s="58">
        <v>9.5230000000000002E-3</v>
      </c>
    </row>
    <row r="491" spans="1:6" x14ac:dyDescent="0.2">
      <c r="A491" s="52" t="s">
        <v>1064</v>
      </c>
      <c r="B491" s="49" t="s">
        <v>1065</v>
      </c>
      <c r="C491" s="50" t="s">
        <v>2502</v>
      </c>
      <c r="D491" s="50">
        <v>1.1962E-2</v>
      </c>
      <c r="E491" s="50">
        <v>3.0660000000000001E-3</v>
      </c>
      <c r="F491" s="50">
        <v>4.2155999999999999E-2</v>
      </c>
    </row>
    <row r="492" spans="1:6" x14ac:dyDescent="0.2">
      <c r="A492" s="56" t="s">
        <v>1066</v>
      </c>
      <c r="B492" s="57" t="s">
        <v>1067</v>
      </c>
      <c r="C492" s="58" t="s">
        <v>2502</v>
      </c>
      <c r="D492" s="58">
        <v>7.2000000000000005E-4</v>
      </c>
      <c r="E492" s="58">
        <v>0.16003999999999999</v>
      </c>
      <c r="F492" s="58">
        <v>2.1807370000000001</v>
      </c>
    </row>
    <row r="493" spans="1:6" x14ac:dyDescent="0.2">
      <c r="A493" s="52" t="s">
        <v>1068</v>
      </c>
      <c r="B493" s="49" t="s">
        <v>1069</v>
      </c>
      <c r="C493" s="50" t="s">
        <v>2502</v>
      </c>
      <c r="D493" s="50" t="s">
        <v>2502</v>
      </c>
      <c r="E493" s="50" t="s">
        <v>2502</v>
      </c>
      <c r="F493" s="50">
        <v>1.508E-2</v>
      </c>
    </row>
    <row r="494" spans="1:6" x14ac:dyDescent="0.2">
      <c r="A494" s="56" t="s">
        <v>1070</v>
      </c>
      <c r="B494" s="57" t="s">
        <v>1071</v>
      </c>
      <c r="C494" s="58">
        <v>1.312E-2</v>
      </c>
      <c r="D494" s="58" t="s">
        <v>2502</v>
      </c>
      <c r="E494" s="58">
        <v>0.41605399999999998</v>
      </c>
      <c r="F494" s="58">
        <v>2.315E-2</v>
      </c>
    </row>
    <row r="495" spans="1:6" ht="25.5" x14ac:dyDescent="0.2">
      <c r="A495" s="52" t="s">
        <v>1072</v>
      </c>
      <c r="B495" s="49" t="s">
        <v>1073</v>
      </c>
      <c r="C495" s="50">
        <v>4.4000000000000002E-4</v>
      </c>
      <c r="D495" s="50" t="s">
        <v>2502</v>
      </c>
      <c r="E495" s="50">
        <v>4.0600000000000002E-3</v>
      </c>
      <c r="F495" s="50">
        <v>1.3132E-2</v>
      </c>
    </row>
    <row r="496" spans="1:6" x14ac:dyDescent="0.2">
      <c r="A496" s="56" t="s">
        <v>1074</v>
      </c>
      <c r="B496" s="57" t="s">
        <v>1075</v>
      </c>
      <c r="C496" s="58">
        <v>1.56E-3</v>
      </c>
      <c r="D496" s="58" t="s">
        <v>2502</v>
      </c>
      <c r="E496" s="58">
        <v>4.9786999999999998E-2</v>
      </c>
      <c r="F496" s="58">
        <v>3.2031999999999998E-2</v>
      </c>
    </row>
    <row r="497" spans="1:6" x14ac:dyDescent="0.2">
      <c r="A497" s="52" t="s">
        <v>1076</v>
      </c>
      <c r="B497" s="49" t="s">
        <v>1077</v>
      </c>
      <c r="C497" s="50" t="s">
        <v>2502</v>
      </c>
      <c r="D497" s="50">
        <v>4.5013999999999998E-2</v>
      </c>
      <c r="E497" s="50">
        <v>6.2805E-2</v>
      </c>
      <c r="F497" s="50">
        <v>9.3344999999999997E-2</v>
      </c>
    </row>
    <row r="498" spans="1:6" x14ac:dyDescent="0.2">
      <c r="A498" s="56" t="s">
        <v>1078</v>
      </c>
      <c r="B498" s="57" t="s">
        <v>1079</v>
      </c>
      <c r="C498" s="58" t="s">
        <v>2502</v>
      </c>
      <c r="D498" s="58" t="s">
        <v>2502</v>
      </c>
      <c r="E498" s="58" t="s">
        <v>2502</v>
      </c>
      <c r="F498" s="58">
        <v>3.68E-4</v>
      </c>
    </row>
    <row r="499" spans="1:6" x14ac:dyDescent="0.2">
      <c r="A499" s="52" t="s">
        <v>1080</v>
      </c>
      <c r="B499" s="49" t="s">
        <v>1081</v>
      </c>
      <c r="C499" s="50" t="s">
        <v>2502</v>
      </c>
      <c r="D499" s="50" t="s">
        <v>2502</v>
      </c>
      <c r="E499" s="50">
        <v>7.1825E-2</v>
      </c>
      <c r="F499" s="50">
        <v>7.3575000000000002E-2</v>
      </c>
    </row>
    <row r="500" spans="1:6" x14ac:dyDescent="0.2">
      <c r="A500" s="56" t="s">
        <v>1082</v>
      </c>
      <c r="B500" s="57" t="s">
        <v>1083</v>
      </c>
      <c r="C500" s="58">
        <v>4.8128999999999998E-2</v>
      </c>
      <c r="D500" s="58">
        <v>1.1010000000000001E-2</v>
      </c>
      <c r="E500" s="58">
        <v>0.117655</v>
      </c>
      <c r="F500" s="58">
        <v>0.31450499999999998</v>
      </c>
    </row>
    <row r="501" spans="1:6" ht="25.5" x14ac:dyDescent="0.2">
      <c r="A501" s="52" t="s">
        <v>2092</v>
      </c>
      <c r="B501" s="49" t="s">
        <v>2093</v>
      </c>
      <c r="C501" s="50">
        <v>6.0000000000000002E-5</v>
      </c>
      <c r="D501" s="50" t="s">
        <v>2502</v>
      </c>
      <c r="E501" s="50">
        <v>6.0000000000000002E-5</v>
      </c>
      <c r="F501" s="50" t="s">
        <v>2502</v>
      </c>
    </row>
    <row r="502" spans="1:6" x14ac:dyDescent="0.2">
      <c r="A502" s="56" t="s">
        <v>1084</v>
      </c>
      <c r="B502" s="57" t="s">
        <v>1085</v>
      </c>
      <c r="C502" s="58" t="s">
        <v>2502</v>
      </c>
      <c r="D502" s="58" t="s">
        <v>2502</v>
      </c>
      <c r="E502" s="58">
        <v>4.5391000000000001E-2</v>
      </c>
      <c r="F502" s="58">
        <v>1.5573999999999999E-2</v>
      </c>
    </row>
    <row r="503" spans="1:6" ht="38.25" x14ac:dyDescent="0.2">
      <c r="A503" s="52" t="s">
        <v>1086</v>
      </c>
      <c r="B503" s="49" t="s">
        <v>1087</v>
      </c>
      <c r="C503" s="50">
        <v>0.79400499999999996</v>
      </c>
      <c r="D503" s="50">
        <v>1.4374210000000001</v>
      </c>
      <c r="E503" s="50">
        <v>4.0066309999999996</v>
      </c>
      <c r="F503" s="50">
        <v>13.460391</v>
      </c>
    </row>
    <row r="504" spans="1:6" x14ac:dyDescent="0.2">
      <c r="A504" s="56" t="s">
        <v>1088</v>
      </c>
      <c r="B504" s="57" t="s">
        <v>1089</v>
      </c>
      <c r="C504" s="58">
        <v>8.2369999999999999E-2</v>
      </c>
      <c r="D504" s="58" t="s">
        <v>2502</v>
      </c>
      <c r="E504" s="58">
        <v>0.45388200000000001</v>
      </c>
      <c r="F504" s="58">
        <v>0.14033599999999999</v>
      </c>
    </row>
    <row r="505" spans="1:6" ht="38.25" x14ac:dyDescent="0.2">
      <c r="A505" s="52" t="s">
        <v>1090</v>
      </c>
      <c r="B505" s="49" t="s">
        <v>1091</v>
      </c>
      <c r="C505" s="50" t="s">
        <v>2502</v>
      </c>
      <c r="D505" s="50" t="s">
        <v>2502</v>
      </c>
      <c r="E505" s="50">
        <v>9.7820000000000008E-3</v>
      </c>
      <c r="F505" s="50">
        <v>1.6389000000000001E-2</v>
      </c>
    </row>
    <row r="506" spans="1:6" ht="25.5" x14ac:dyDescent="0.2">
      <c r="A506" s="56" t="s">
        <v>1092</v>
      </c>
      <c r="B506" s="57" t="s">
        <v>1093</v>
      </c>
      <c r="C506" s="58">
        <v>4.4512999999999997E-2</v>
      </c>
      <c r="D506" s="58">
        <v>0.122062</v>
      </c>
      <c r="E506" s="58">
        <v>0.482377</v>
      </c>
      <c r="F506" s="58">
        <v>0.91477799999999998</v>
      </c>
    </row>
    <row r="507" spans="1:6" ht="38.25" x14ac:dyDescent="0.2">
      <c r="A507" s="52" t="s">
        <v>1094</v>
      </c>
      <c r="B507" s="49" t="s">
        <v>1095</v>
      </c>
      <c r="C507" s="50">
        <v>0.26490900000000001</v>
      </c>
      <c r="D507" s="50">
        <v>0.94444399999999995</v>
      </c>
      <c r="E507" s="50">
        <v>8.7273370000000003</v>
      </c>
      <c r="F507" s="50">
        <v>14.866453</v>
      </c>
    </row>
    <row r="508" spans="1:6" x14ac:dyDescent="0.2">
      <c r="A508" s="56" t="s">
        <v>1096</v>
      </c>
      <c r="B508" s="57" t="s">
        <v>1097</v>
      </c>
      <c r="C508" s="58">
        <v>7.1197999999999997E-2</v>
      </c>
      <c r="D508" s="58">
        <v>8.4680000000000005E-2</v>
      </c>
      <c r="E508" s="58">
        <v>2.0721769999999999</v>
      </c>
      <c r="F508" s="58">
        <v>2.5600749999999999</v>
      </c>
    </row>
    <row r="509" spans="1:6" ht="25.5" x14ac:dyDescent="0.2">
      <c r="A509" s="52" t="s">
        <v>1098</v>
      </c>
      <c r="B509" s="49" t="s">
        <v>1099</v>
      </c>
      <c r="C509" s="50">
        <v>8.0099999999999998E-3</v>
      </c>
      <c r="D509" s="50" t="s">
        <v>2502</v>
      </c>
      <c r="E509" s="50">
        <v>0.128049</v>
      </c>
      <c r="F509" s="50">
        <v>4.6000000000000001E-4</v>
      </c>
    </row>
    <row r="510" spans="1:6" x14ac:dyDescent="0.2">
      <c r="A510" s="56" t="s">
        <v>1100</v>
      </c>
      <c r="B510" s="57" t="s">
        <v>1101</v>
      </c>
      <c r="C510" s="58">
        <v>1.6271260000000001</v>
      </c>
      <c r="D510" s="58">
        <v>1.488415</v>
      </c>
      <c r="E510" s="58">
        <v>11.053477000000001</v>
      </c>
      <c r="F510" s="58">
        <v>16.558557</v>
      </c>
    </row>
    <row r="511" spans="1:6" x14ac:dyDescent="0.2">
      <c r="A511" s="52" t="s">
        <v>1102</v>
      </c>
      <c r="B511" s="49" t="s">
        <v>1103</v>
      </c>
      <c r="C511" s="50">
        <v>4.0016879999999997</v>
      </c>
      <c r="D511" s="50">
        <v>2.164828</v>
      </c>
      <c r="E511" s="50">
        <v>53.345557999999997</v>
      </c>
      <c r="F511" s="50">
        <v>16.703849000000002</v>
      </c>
    </row>
    <row r="512" spans="1:6" x14ac:dyDescent="0.2">
      <c r="A512" s="56" t="s">
        <v>1104</v>
      </c>
      <c r="B512" s="57" t="s">
        <v>1105</v>
      </c>
      <c r="C512" s="58" t="s">
        <v>2502</v>
      </c>
      <c r="D512" s="58">
        <v>0.15060499999999999</v>
      </c>
      <c r="E512" s="58">
        <v>2.2671E-2</v>
      </c>
      <c r="F512" s="58">
        <v>0.44076700000000002</v>
      </c>
    </row>
    <row r="513" spans="1:6" ht="38.25" x14ac:dyDescent="0.2">
      <c r="A513" s="52" t="s">
        <v>1106</v>
      </c>
      <c r="B513" s="49" t="s">
        <v>1107</v>
      </c>
      <c r="C513" s="50" t="s">
        <v>2502</v>
      </c>
      <c r="D513" s="50" t="s">
        <v>2502</v>
      </c>
      <c r="E513" s="50">
        <v>1.9230000000000001E-2</v>
      </c>
      <c r="F513" s="50">
        <v>2.3999999999999998E-3</v>
      </c>
    </row>
    <row r="514" spans="1:6" ht="38.25" x14ac:dyDescent="0.2">
      <c r="A514" s="56" t="s">
        <v>1108</v>
      </c>
      <c r="B514" s="57" t="s">
        <v>1109</v>
      </c>
      <c r="C514" s="58" t="s">
        <v>2502</v>
      </c>
      <c r="D514" s="58" t="s">
        <v>2502</v>
      </c>
      <c r="E514" s="58">
        <v>1.4466E-2</v>
      </c>
      <c r="F514" s="58">
        <v>2.2245000000000001E-2</v>
      </c>
    </row>
    <row r="515" spans="1:6" ht="25.5" x14ac:dyDescent="0.2">
      <c r="A515" s="52" t="s">
        <v>1110</v>
      </c>
      <c r="B515" s="49" t="s">
        <v>1111</v>
      </c>
      <c r="C515" s="50" t="s">
        <v>2502</v>
      </c>
      <c r="D515" s="50" t="s">
        <v>2502</v>
      </c>
      <c r="E515" s="50" t="s">
        <v>2502</v>
      </c>
      <c r="F515" s="50">
        <v>0.04</v>
      </c>
    </row>
    <row r="516" spans="1:6" ht="25.5" x14ac:dyDescent="0.2">
      <c r="A516" s="56" t="s">
        <v>1112</v>
      </c>
      <c r="B516" s="57" t="s">
        <v>1113</v>
      </c>
      <c r="C516" s="58" t="s">
        <v>2502</v>
      </c>
      <c r="D516" s="58" t="s">
        <v>2502</v>
      </c>
      <c r="E516" s="58">
        <v>5.2197E-2</v>
      </c>
      <c r="F516" s="58">
        <v>2.2037999999999999E-2</v>
      </c>
    </row>
    <row r="517" spans="1:6" ht="25.5" x14ac:dyDescent="0.2">
      <c r="A517" s="52" t="s">
        <v>1114</v>
      </c>
      <c r="B517" s="49" t="s">
        <v>1115</v>
      </c>
      <c r="C517" s="50" t="s">
        <v>2502</v>
      </c>
      <c r="D517" s="50" t="s">
        <v>2502</v>
      </c>
      <c r="E517" s="50">
        <v>3.5397999999999999E-2</v>
      </c>
      <c r="F517" s="50" t="s">
        <v>2502</v>
      </c>
    </row>
    <row r="518" spans="1:6" ht="25.5" x14ac:dyDescent="0.2">
      <c r="A518" s="56" t="s">
        <v>1116</v>
      </c>
      <c r="B518" s="57" t="s">
        <v>1117</v>
      </c>
      <c r="C518" s="58">
        <v>1.8662999999999999E-2</v>
      </c>
      <c r="D518" s="58">
        <v>0.102951</v>
      </c>
      <c r="E518" s="58">
        <v>1.1753750000000001</v>
      </c>
      <c r="F518" s="58">
        <v>1.3999950000000001</v>
      </c>
    </row>
    <row r="519" spans="1:6" ht="25.5" x14ac:dyDescent="0.2">
      <c r="A519" s="52" t="s">
        <v>1118</v>
      </c>
      <c r="B519" s="49" t="s">
        <v>1119</v>
      </c>
      <c r="C519" s="50">
        <v>0.12077499999999999</v>
      </c>
      <c r="D519" s="50" t="s">
        <v>2502</v>
      </c>
      <c r="E519" s="50">
        <v>0.33172699999999999</v>
      </c>
      <c r="F519" s="50">
        <v>0.11486200000000001</v>
      </c>
    </row>
    <row r="520" spans="1:6" x14ac:dyDescent="0.2">
      <c r="A520" s="56" t="s">
        <v>1120</v>
      </c>
      <c r="B520" s="57" t="s">
        <v>1121</v>
      </c>
      <c r="C520" s="58">
        <v>0.24496499999999999</v>
      </c>
      <c r="D520" s="58">
        <v>0.316776</v>
      </c>
      <c r="E520" s="58">
        <v>0.93198199999999998</v>
      </c>
      <c r="F520" s="58">
        <v>2.7568009999999998</v>
      </c>
    </row>
    <row r="521" spans="1:6" ht="25.5" x14ac:dyDescent="0.2">
      <c r="A521" s="52" t="s">
        <v>2094</v>
      </c>
      <c r="B521" s="49" t="s">
        <v>2095</v>
      </c>
      <c r="C521" s="50">
        <v>2.4282000000000001E-2</v>
      </c>
      <c r="D521" s="50" t="s">
        <v>2502</v>
      </c>
      <c r="E521" s="50">
        <v>2.4282000000000001E-2</v>
      </c>
      <c r="F521" s="50">
        <v>0.101094</v>
      </c>
    </row>
    <row r="522" spans="1:6" x14ac:dyDescent="0.2">
      <c r="A522" s="56" t="s">
        <v>2096</v>
      </c>
      <c r="B522" s="57" t="s">
        <v>2097</v>
      </c>
      <c r="C522" s="58">
        <v>1.332E-2</v>
      </c>
      <c r="D522" s="58" t="s">
        <v>2502</v>
      </c>
      <c r="E522" s="58">
        <v>1.332E-2</v>
      </c>
      <c r="F522" s="58" t="s">
        <v>2502</v>
      </c>
    </row>
    <row r="523" spans="1:6" ht="25.5" x14ac:dyDescent="0.2">
      <c r="A523" s="52" t="s">
        <v>1122</v>
      </c>
      <c r="B523" s="49" t="s">
        <v>1123</v>
      </c>
      <c r="C523" s="50">
        <v>22.540873999999999</v>
      </c>
      <c r="D523" s="50">
        <v>35.465449999999997</v>
      </c>
      <c r="E523" s="50">
        <v>147.18498299999999</v>
      </c>
      <c r="F523" s="50">
        <v>281.16221200000001</v>
      </c>
    </row>
    <row r="524" spans="1:6" ht="38.25" x14ac:dyDescent="0.2">
      <c r="A524" s="56" t="s">
        <v>1124</v>
      </c>
      <c r="B524" s="57" t="s">
        <v>1125</v>
      </c>
      <c r="C524" s="58" t="s">
        <v>2502</v>
      </c>
      <c r="D524" s="58" t="s">
        <v>2502</v>
      </c>
      <c r="E524" s="58">
        <v>0.19018699999999999</v>
      </c>
      <c r="F524" s="58">
        <v>4.8239999999999998E-2</v>
      </c>
    </row>
    <row r="525" spans="1:6" ht="25.5" x14ac:dyDescent="0.2">
      <c r="A525" s="52" t="s">
        <v>1126</v>
      </c>
      <c r="B525" s="49" t="s">
        <v>1127</v>
      </c>
      <c r="C525" s="50">
        <v>0.98264499999999999</v>
      </c>
      <c r="D525" s="50">
        <v>1.4424920000000001</v>
      </c>
      <c r="E525" s="50">
        <v>7.1658229999999996</v>
      </c>
      <c r="F525" s="50">
        <v>9.4142709999999994</v>
      </c>
    </row>
    <row r="526" spans="1:6" x14ac:dyDescent="0.2">
      <c r="A526" s="56" t="s">
        <v>1128</v>
      </c>
      <c r="B526" s="57" t="s">
        <v>1129</v>
      </c>
      <c r="C526" s="58">
        <v>5.3961000000000002E-2</v>
      </c>
      <c r="D526" s="58">
        <v>1.035704</v>
      </c>
      <c r="E526" s="58">
        <v>7.2032299999999996</v>
      </c>
      <c r="F526" s="58">
        <v>5.2698369999999999</v>
      </c>
    </row>
    <row r="527" spans="1:6" x14ac:dyDescent="0.2">
      <c r="A527" s="52" t="s">
        <v>1130</v>
      </c>
      <c r="B527" s="49" t="s">
        <v>1131</v>
      </c>
      <c r="C527" s="50" t="s">
        <v>2502</v>
      </c>
      <c r="D527" s="50">
        <v>8.9999999999999993E-3</v>
      </c>
      <c r="E527" s="50">
        <v>8.3699999999999996E-4</v>
      </c>
      <c r="F527" s="50">
        <v>0.14322499999999999</v>
      </c>
    </row>
    <row r="528" spans="1:6" x14ac:dyDescent="0.2">
      <c r="A528" s="56" t="s">
        <v>1132</v>
      </c>
      <c r="B528" s="57" t="s">
        <v>1133</v>
      </c>
      <c r="C528" s="58">
        <v>2.16E-3</v>
      </c>
      <c r="D528" s="58">
        <v>7.345E-3</v>
      </c>
      <c r="E528" s="58">
        <v>2.9919999999999999E-3</v>
      </c>
      <c r="F528" s="58">
        <v>0.10137599999999999</v>
      </c>
    </row>
    <row r="529" spans="1:6" x14ac:dyDescent="0.2">
      <c r="A529" s="52" t="s">
        <v>1134</v>
      </c>
      <c r="B529" s="49" t="s">
        <v>1135</v>
      </c>
      <c r="C529" s="50" t="s">
        <v>2502</v>
      </c>
      <c r="D529" s="50">
        <v>5.1109000000000002E-2</v>
      </c>
      <c r="E529" s="50">
        <v>6.5204999999999999E-2</v>
      </c>
      <c r="F529" s="50">
        <v>0.15001200000000001</v>
      </c>
    </row>
    <row r="530" spans="1:6" x14ac:dyDescent="0.2">
      <c r="A530" s="56" t="s">
        <v>1136</v>
      </c>
      <c r="B530" s="57" t="s">
        <v>1137</v>
      </c>
      <c r="C530" s="58" t="s">
        <v>2502</v>
      </c>
      <c r="D530" s="58">
        <v>6.5495999999999999E-2</v>
      </c>
      <c r="E530" s="58">
        <v>1.7999999999999999E-2</v>
      </c>
      <c r="F530" s="58">
        <v>1.9059470000000001</v>
      </c>
    </row>
    <row r="531" spans="1:6" ht="25.5" x14ac:dyDescent="0.2">
      <c r="A531" s="52" t="s">
        <v>1138</v>
      </c>
      <c r="B531" s="49" t="s">
        <v>1139</v>
      </c>
      <c r="C531" s="50">
        <v>0.10183200000000001</v>
      </c>
      <c r="D531" s="50" t="s">
        <v>2502</v>
      </c>
      <c r="E531" s="50">
        <v>0.85124299999999997</v>
      </c>
      <c r="F531" s="50">
        <v>0.46895799999999999</v>
      </c>
    </row>
    <row r="532" spans="1:6" ht="25.5" x14ac:dyDescent="0.2">
      <c r="A532" s="56" t="s">
        <v>1140</v>
      </c>
      <c r="B532" s="57" t="s">
        <v>1141</v>
      </c>
      <c r="C532" s="58">
        <v>1.2924E-2</v>
      </c>
      <c r="D532" s="58">
        <v>0.108444</v>
      </c>
      <c r="E532" s="58">
        <v>0.12368899999999999</v>
      </c>
      <c r="F532" s="58">
        <v>1.431</v>
      </c>
    </row>
    <row r="533" spans="1:6" ht="25.5" x14ac:dyDescent="0.2">
      <c r="A533" s="52" t="s">
        <v>1142</v>
      </c>
      <c r="B533" s="49" t="s">
        <v>1143</v>
      </c>
      <c r="C533" s="50">
        <v>3.8674979999999999</v>
      </c>
      <c r="D533" s="50">
        <v>27.194962</v>
      </c>
      <c r="E533" s="50">
        <v>27.324334</v>
      </c>
      <c r="F533" s="50">
        <v>118.31836699999999</v>
      </c>
    </row>
    <row r="534" spans="1:6" ht="25.5" x14ac:dyDescent="0.2">
      <c r="A534" s="56" t="s">
        <v>1144</v>
      </c>
      <c r="B534" s="57" t="s">
        <v>1145</v>
      </c>
      <c r="C534" s="58">
        <v>0.16270200000000001</v>
      </c>
      <c r="D534" s="58">
        <v>2.435263</v>
      </c>
      <c r="E534" s="58">
        <v>0.52575799999999995</v>
      </c>
      <c r="F534" s="58">
        <v>17.405439000000001</v>
      </c>
    </row>
    <row r="535" spans="1:6" x14ac:dyDescent="0.2">
      <c r="A535" s="52" t="s">
        <v>1146</v>
      </c>
      <c r="B535" s="49" t="s">
        <v>1147</v>
      </c>
      <c r="C535" s="50">
        <v>0.17411499999999999</v>
      </c>
      <c r="D535" s="50">
        <v>0.68212099999999998</v>
      </c>
      <c r="E535" s="50">
        <v>2.2855430000000001</v>
      </c>
      <c r="F535" s="50">
        <v>4.4674899999999997</v>
      </c>
    </row>
    <row r="536" spans="1:6" x14ac:dyDescent="0.2">
      <c r="A536" s="56" t="s">
        <v>1148</v>
      </c>
      <c r="B536" s="57" t="s">
        <v>1149</v>
      </c>
      <c r="C536" s="58">
        <v>1.9017850000000001</v>
      </c>
      <c r="D536" s="58">
        <v>1.9302349999999999</v>
      </c>
      <c r="E536" s="58">
        <v>15.036327999999999</v>
      </c>
      <c r="F536" s="58">
        <v>15.457485999999999</v>
      </c>
    </row>
    <row r="537" spans="1:6" x14ac:dyDescent="0.2">
      <c r="A537" s="52" t="s">
        <v>1150</v>
      </c>
      <c r="B537" s="49" t="s">
        <v>1151</v>
      </c>
      <c r="C537" s="50" t="s">
        <v>2502</v>
      </c>
      <c r="D537" s="50">
        <v>7.6999999999999996E-4</v>
      </c>
      <c r="E537" s="50">
        <v>0.29114099999999998</v>
      </c>
      <c r="F537" s="50">
        <v>0.230657</v>
      </c>
    </row>
    <row r="538" spans="1:6" ht="25.5" x14ac:dyDescent="0.2">
      <c r="A538" s="56" t="s">
        <v>1152</v>
      </c>
      <c r="B538" s="57" t="s">
        <v>1153</v>
      </c>
      <c r="C538" s="58">
        <v>1.4612179999999999</v>
      </c>
      <c r="D538" s="58">
        <v>2.2860130000000001</v>
      </c>
      <c r="E538" s="58">
        <v>12.825571999999999</v>
      </c>
      <c r="F538" s="58">
        <v>11.593836</v>
      </c>
    </row>
    <row r="539" spans="1:6" ht="25.5" x14ac:dyDescent="0.2">
      <c r="A539" s="52" t="s">
        <v>1154</v>
      </c>
      <c r="B539" s="49" t="s">
        <v>1155</v>
      </c>
      <c r="C539" s="50">
        <v>1.4400000000000001E-3</v>
      </c>
      <c r="D539" s="50" t="s">
        <v>2502</v>
      </c>
      <c r="E539" s="50">
        <v>1.0678749999999999</v>
      </c>
      <c r="F539" s="50">
        <v>6.9499999999999996E-3</v>
      </c>
    </row>
    <row r="540" spans="1:6" ht="25.5" x14ac:dyDescent="0.2">
      <c r="A540" s="56" t="s">
        <v>1156</v>
      </c>
      <c r="B540" s="57" t="s">
        <v>1157</v>
      </c>
      <c r="C540" s="58">
        <v>0.98074399999999995</v>
      </c>
      <c r="D540" s="58">
        <v>0.47282800000000003</v>
      </c>
      <c r="E540" s="58">
        <v>7.9858019999999996</v>
      </c>
      <c r="F540" s="58">
        <v>16.164784000000001</v>
      </c>
    </row>
    <row r="541" spans="1:6" ht="51" x14ac:dyDescent="0.2">
      <c r="A541" s="52" t="s">
        <v>1158</v>
      </c>
      <c r="B541" s="49" t="s">
        <v>1159</v>
      </c>
      <c r="C541" s="50" t="s">
        <v>2502</v>
      </c>
      <c r="D541" s="50" t="s">
        <v>2502</v>
      </c>
      <c r="E541" s="50">
        <v>4.3747000000000001E-2</v>
      </c>
      <c r="F541" s="50">
        <v>0.35171999999999998</v>
      </c>
    </row>
    <row r="542" spans="1:6" x14ac:dyDescent="0.2">
      <c r="A542" s="56" t="s">
        <v>1160</v>
      </c>
      <c r="B542" s="57" t="s">
        <v>1161</v>
      </c>
      <c r="C542" s="58" t="s">
        <v>2502</v>
      </c>
      <c r="D542" s="58" t="s">
        <v>2502</v>
      </c>
      <c r="E542" s="58">
        <v>1.3892E-2</v>
      </c>
      <c r="F542" s="58" t="s">
        <v>2502</v>
      </c>
    </row>
    <row r="543" spans="1:6" x14ac:dyDescent="0.2">
      <c r="A543" s="52" t="s">
        <v>1162</v>
      </c>
      <c r="B543" s="49" t="s">
        <v>1163</v>
      </c>
      <c r="C543" s="50">
        <v>5.5464320000000003</v>
      </c>
      <c r="D543" s="50">
        <v>17.691797999999999</v>
      </c>
      <c r="E543" s="50">
        <v>60.989730000000002</v>
      </c>
      <c r="F543" s="50">
        <v>122.120975</v>
      </c>
    </row>
    <row r="544" spans="1:6" x14ac:dyDescent="0.2">
      <c r="A544" s="56" t="s">
        <v>1164</v>
      </c>
      <c r="B544" s="57" t="s">
        <v>1165</v>
      </c>
      <c r="C544" s="58">
        <v>4.7934999999999998E-2</v>
      </c>
      <c r="D544" s="58">
        <v>0.21398</v>
      </c>
      <c r="E544" s="58">
        <v>0.27090799999999998</v>
      </c>
      <c r="F544" s="58">
        <v>1.1369419999999999</v>
      </c>
    </row>
    <row r="545" spans="1:6" x14ac:dyDescent="0.2">
      <c r="A545" s="52" t="s">
        <v>1166</v>
      </c>
      <c r="B545" s="49" t="s">
        <v>1167</v>
      </c>
      <c r="C545" s="50" t="s">
        <v>2502</v>
      </c>
      <c r="D545" s="50">
        <v>3.2371099999999999</v>
      </c>
      <c r="E545" s="50">
        <v>12.080297</v>
      </c>
      <c r="F545" s="50">
        <v>46.414315000000002</v>
      </c>
    </row>
    <row r="546" spans="1:6" x14ac:dyDescent="0.2">
      <c r="A546" s="56" t="s">
        <v>1168</v>
      </c>
      <c r="B546" s="57" t="s">
        <v>1169</v>
      </c>
      <c r="C546" s="58">
        <v>4044.0151519999999</v>
      </c>
      <c r="D546" s="58">
        <v>1322.549628</v>
      </c>
      <c r="E546" s="58">
        <v>14286.610780999999</v>
      </c>
      <c r="F546" s="58">
        <v>13032.066838000001</v>
      </c>
    </row>
    <row r="547" spans="1:6" x14ac:dyDescent="0.2">
      <c r="A547" s="52" t="s">
        <v>1170</v>
      </c>
      <c r="B547" s="49" t="s">
        <v>1171</v>
      </c>
      <c r="C547" s="50" t="s">
        <v>2502</v>
      </c>
      <c r="D547" s="50">
        <v>22.045638</v>
      </c>
      <c r="E547" s="50" t="s">
        <v>2502</v>
      </c>
      <c r="F547" s="50">
        <v>23.262657999999998</v>
      </c>
    </row>
    <row r="548" spans="1:6" x14ac:dyDescent="0.2">
      <c r="A548" s="56" t="s">
        <v>1172</v>
      </c>
      <c r="B548" s="57" t="s">
        <v>1173</v>
      </c>
      <c r="C548" s="58" t="s">
        <v>2502</v>
      </c>
      <c r="D548" s="58">
        <v>7.2611530000000002</v>
      </c>
      <c r="E548" s="58">
        <v>5.8353159999999997</v>
      </c>
      <c r="F548" s="58">
        <v>58.921703000000001</v>
      </c>
    </row>
    <row r="549" spans="1:6" x14ac:dyDescent="0.2">
      <c r="A549" s="52" t="s">
        <v>2118</v>
      </c>
      <c r="B549" s="49" t="s">
        <v>2119</v>
      </c>
      <c r="C549" s="50" t="s">
        <v>2502</v>
      </c>
      <c r="D549" s="50" t="s">
        <v>2502</v>
      </c>
      <c r="E549" s="50" t="s">
        <v>2502</v>
      </c>
      <c r="F549" s="50">
        <v>2.3860000000000001E-3</v>
      </c>
    </row>
    <row r="550" spans="1:6" x14ac:dyDescent="0.2">
      <c r="A550" s="56" t="s">
        <v>1174</v>
      </c>
      <c r="B550" s="57" t="s">
        <v>1175</v>
      </c>
      <c r="C550" s="58">
        <v>3.7148E-2</v>
      </c>
      <c r="D550" s="58">
        <v>0.548041</v>
      </c>
      <c r="E550" s="58">
        <v>1.9226589999999999</v>
      </c>
      <c r="F550" s="58">
        <v>1.115543</v>
      </c>
    </row>
    <row r="551" spans="1:6" x14ac:dyDescent="0.2">
      <c r="A551" s="52" t="s">
        <v>1176</v>
      </c>
      <c r="B551" s="49" t="s">
        <v>1177</v>
      </c>
      <c r="C551" s="50">
        <v>1.3036000000000001E-2</v>
      </c>
      <c r="D551" s="50">
        <v>4.5907000000000003E-2</v>
      </c>
      <c r="E551" s="50">
        <v>4.2493000000000003E-2</v>
      </c>
      <c r="F551" s="50">
        <v>0.46356799999999998</v>
      </c>
    </row>
    <row r="552" spans="1:6" x14ac:dyDescent="0.2">
      <c r="A552" s="56" t="s">
        <v>1178</v>
      </c>
      <c r="B552" s="57" t="s">
        <v>1179</v>
      </c>
      <c r="C552" s="58" t="s">
        <v>2502</v>
      </c>
      <c r="D552" s="58" t="s">
        <v>2502</v>
      </c>
      <c r="E552" s="58">
        <v>5.3955000000000003E-2</v>
      </c>
      <c r="F552" s="58">
        <v>1.8E-3</v>
      </c>
    </row>
    <row r="553" spans="1:6" ht="25.5" x14ac:dyDescent="0.2">
      <c r="A553" s="52" t="s">
        <v>1180</v>
      </c>
      <c r="B553" s="49" t="s">
        <v>1181</v>
      </c>
      <c r="C553" s="50">
        <v>2.6519999999999998E-2</v>
      </c>
      <c r="D553" s="50">
        <v>3.2758929999999999</v>
      </c>
      <c r="E553" s="50">
        <v>94.739928000000006</v>
      </c>
      <c r="F553" s="50">
        <v>325.25627500000002</v>
      </c>
    </row>
    <row r="554" spans="1:6" x14ac:dyDescent="0.2">
      <c r="A554" s="56" t="s">
        <v>1182</v>
      </c>
      <c r="B554" s="57" t="s">
        <v>1183</v>
      </c>
      <c r="C554" s="58" t="s">
        <v>2502</v>
      </c>
      <c r="D554" s="58" t="s">
        <v>2502</v>
      </c>
      <c r="E554" s="58">
        <v>0.132082</v>
      </c>
      <c r="F554" s="58" t="s">
        <v>2502</v>
      </c>
    </row>
    <row r="555" spans="1:6" x14ac:dyDescent="0.2">
      <c r="A555" s="52" t="s">
        <v>2120</v>
      </c>
      <c r="B555" s="49" t="s">
        <v>2121</v>
      </c>
      <c r="C555" s="50">
        <v>7.8439999999999996E-2</v>
      </c>
      <c r="D555" s="50" t="s">
        <v>2502</v>
      </c>
      <c r="E555" s="50">
        <v>7.8439999999999996E-2</v>
      </c>
      <c r="F555" s="50" t="s">
        <v>2502</v>
      </c>
    </row>
    <row r="556" spans="1:6" x14ac:dyDescent="0.2">
      <c r="A556" s="56" t="s">
        <v>1184</v>
      </c>
      <c r="B556" s="57" t="s">
        <v>1185</v>
      </c>
      <c r="C556" s="58">
        <v>0.17765700000000001</v>
      </c>
      <c r="D556" s="58">
        <v>7.4300000000000005E-2</v>
      </c>
      <c r="E556" s="58">
        <v>0.370867</v>
      </c>
      <c r="F556" s="58">
        <v>0.71981399999999995</v>
      </c>
    </row>
    <row r="557" spans="1:6" x14ac:dyDescent="0.2">
      <c r="A557" s="52" t="s">
        <v>1186</v>
      </c>
      <c r="B557" s="49" t="s">
        <v>1187</v>
      </c>
      <c r="C557" s="50">
        <v>1.4604779999999999</v>
      </c>
      <c r="D557" s="50" t="s">
        <v>2502</v>
      </c>
      <c r="E557" s="50">
        <v>39.290869999999998</v>
      </c>
      <c r="F557" s="50">
        <v>57.269323</v>
      </c>
    </row>
    <row r="558" spans="1:6" x14ac:dyDescent="0.2">
      <c r="A558" s="56" t="s">
        <v>1188</v>
      </c>
      <c r="B558" s="57" t="s">
        <v>1189</v>
      </c>
      <c r="C558" s="58">
        <v>3.9602379999999999</v>
      </c>
      <c r="D558" s="58">
        <v>1.657872</v>
      </c>
      <c r="E558" s="58">
        <v>19.591477000000001</v>
      </c>
      <c r="F558" s="58">
        <v>10.28431</v>
      </c>
    </row>
    <row r="559" spans="1:6" ht="25.5" x14ac:dyDescent="0.2">
      <c r="A559" s="52" t="s">
        <v>1190</v>
      </c>
      <c r="B559" s="49" t="s">
        <v>1191</v>
      </c>
      <c r="C559" s="50" t="s">
        <v>2502</v>
      </c>
      <c r="D559" s="50" t="s">
        <v>2502</v>
      </c>
      <c r="E559" s="50">
        <v>0.89503600000000005</v>
      </c>
      <c r="F559" s="50">
        <v>1.4083410000000001</v>
      </c>
    </row>
    <row r="560" spans="1:6" x14ac:dyDescent="0.2">
      <c r="A560" s="56" t="s">
        <v>1192</v>
      </c>
      <c r="B560" s="57" t="s">
        <v>1193</v>
      </c>
      <c r="C560" s="58">
        <v>96.046358999999995</v>
      </c>
      <c r="D560" s="58">
        <v>110.965118</v>
      </c>
      <c r="E560" s="58">
        <v>543.85989199999995</v>
      </c>
      <c r="F560" s="58">
        <v>832.59640899999999</v>
      </c>
    </row>
    <row r="561" spans="1:6" x14ac:dyDescent="0.2">
      <c r="A561" s="52" t="s">
        <v>1194</v>
      </c>
      <c r="B561" s="49" t="s">
        <v>1195</v>
      </c>
      <c r="C561" s="50">
        <v>2.6172999999999998E-2</v>
      </c>
      <c r="D561" s="50">
        <v>0.11615499999999999</v>
      </c>
      <c r="E561" s="50">
        <v>2.6495929999999999</v>
      </c>
      <c r="F561" s="50">
        <v>0.98436699999999999</v>
      </c>
    </row>
    <row r="562" spans="1:6" x14ac:dyDescent="0.2">
      <c r="A562" s="56" t="s">
        <v>1196</v>
      </c>
      <c r="B562" s="57" t="s">
        <v>1197</v>
      </c>
      <c r="C562" s="58" t="s">
        <v>2502</v>
      </c>
      <c r="D562" s="58">
        <v>2.2383639999999998</v>
      </c>
      <c r="E562" s="58">
        <v>1.60503</v>
      </c>
      <c r="F562" s="58">
        <v>17.654613999999999</v>
      </c>
    </row>
    <row r="563" spans="1:6" x14ac:dyDescent="0.2">
      <c r="A563" s="52" t="s">
        <v>1198</v>
      </c>
      <c r="B563" s="49" t="s">
        <v>1199</v>
      </c>
      <c r="C563" s="50">
        <v>45.282454999999999</v>
      </c>
      <c r="D563" s="50">
        <v>15.391401999999999</v>
      </c>
      <c r="E563" s="50">
        <v>165.857742</v>
      </c>
      <c r="F563" s="50">
        <v>290.393393</v>
      </c>
    </row>
    <row r="564" spans="1:6" ht="25.5" x14ac:dyDescent="0.2">
      <c r="A564" s="56" t="s">
        <v>1200</v>
      </c>
      <c r="B564" s="57" t="s">
        <v>1201</v>
      </c>
      <c r="C564" s="58">
        <v>67.872958999999994</v>
      </c>
      <c r="D564" s="58">
        <v>63.001040000000003</v>
      </c>
      <c r="E564" s="58">
        <v>441.549194</v>
      </c>
      <c r="F564" s="58">
        <v>996.36686499999996</v>
      </c>
    </row>
    <row r="565" spans="1:6" x14ac:dyDescent="0.2">
      <c r="A565" s="52" t="s">
        <v>1202</v>
      </c>
      <c r="B565" s="49" t="s">
        <v>1203</v>
      </c>
      <c r="C565" s="50" t="s">
        <v>2502</v>
      </c>
      <c r="D565" s="50" t="s">
        <v>2502</v>
      </c>
      <c r="E565" s="50">
        <v>0.52889299999999995</v>
      </c>
      <c r="F565" s="50">
        <v>1.3417999999999999E-2</v>
      </c>
    </row>
    <row r="566" spans="1:6" x14ac:dyDescent="0.2">
      <c r="A566" s="56" t="s">
        <v>1204</v>
      </c>
      <c r="B566" s="57" t="s">
        <v>1205</v>
      </c>
      <c r="C566" s="58">
        <v>20.275296999999998</v>
      </c>
      <c r="D566" s="58">
        <v>25.224598</v>
      </c>
      <c r="E566" s="58">
        <v>322.97159900000003</v>
      </c>
      <c r="F566" s="58">
        <v>537.30607899999995</v>
      </c>
    </row>
    <row r="567" spans="1:6" x14ac:dyDescent="0.2">
      <c r="A567" s="52" t="s">
        <v>1206</v>
      </c>
      <c r="B567" s="49" t="s">
        <v>1207</v>
      </c>
      <c r="C567" s="50">
        <v>3.840077</v>
      </c>
      <c r="D567" s="50">
        <v>7.6354899999999999</v>
      </c>
      <c r="E567" s="50">
        <v>41.596972000000001</v>
      </c>
      <c r="F567" s="50">
        <v>63.593080999999998</v>
      </c>
    </row>
    <row r="568" spans="1:6" x14ac:dyDescent="0.2">
      <c r="A568" s="56" t="s">
        <v>1208</v>
      </c>
      <c r="B568" s="57" t="s">
        <v>1209</v>
      </c>
      <c r="C568" s="58">
        <v>2.617E-3</v>
      </c>
      <c r="D568" s="58" t="s">
        <v>2502</v>
      </c>
      <c r="E568" s="58">
        <v>0.74689700000000003</v>
      </c>
      <c r="F568" s="58">
        <v>1.2082120000000001</v>
      </c>
    </row>
    <row r="569" spans="1:6" x14ac:dyDescent="0.2">
      <c r="A569" s="52" t="s">
        <v>1210</v>
      </c>
      <c r="B569" s="49" t="s">
        <v>1211</v>
      </c>
      <c r="C569" s="50" t="s">
        <v>2502</v>
      </c>
      <c r="D569" s="50">
        <v>0.295016</v>
      </c>
      <c r="E569" s="50">
        <v>0.81317600000000001</v>
      </c>
      <c r="F569" s="50">
        <v>1.6969320000000001</v>
      </c>
    </row>
    <row r="570" spans="1:6" x14ac:dyDescent="0.2">
      <c r="A570" s="56" t="s">
        <v>1212</v>
      </c>
      <c r="B570" s="57" t="s">
        <v>1213</v>
      </c>
      <c r="C570" s="58">
        <v>9.9410000000000002E-3</v>
      </c>
      <c r="D570" s="58">
        <v>3.68E-4</v>
      </c>
      <c r="E570" s="58">
        <v>5.3532000000000003E-2</v>
      </c>
      <c r="F570" s="58">
        <v>3.68E-4</v>
      </c>
    </row>
    <row r="571" spans="1:6" x14ac:dyDescent="0.2">
      <c r="A571" s="52" t="s">
        <v>1214</v>
      </c>
      <c r="B571" s="49" t="s">
        <v>1215</v>
      </c>
      <c r="C571" s="50" t="s">
        <v>2502</v>
      </c>
      <c r="D571" s="50" t="s">
        <v>2502</v>
      </c>
      <c r="E571" s="50">
        <v>2.2717139999999998</v>
      </c>
      <c r="F571" s="50">
        <v>1.08134</v>
      </c>
    </row>
    <row r="572" spans="1:6" x14ac:dyDescent="0.2">
      <c r="A572" s="56" t="s">
        <v>1216</v>
      </c>
      <c r="B572" s="57" t="s">
        <v>1217</v>
      </c>
      <c r="C572" s="58" t="s">
        <v>2502</v>
      </c>
      <c r="D572" s="58" t="s">
        <v>2502</v>
      </c>
      <c r="E572" s="58">
        <v>3.1670410000000002</v>
      </c>
      <c r="F572" s="58">
        <v>0.21235799999999999</v>
      </c>
    </row>
    <row r="573" spans="1:6" x14ac:dyDescent="0.2">
      <c r="A573" s="52" t="s">
        <v>1218</v>
      </c>
      <c r="B573" s="49" t="s">
        <v>1219</v>
      </c>
      <c r="C573" s="50">
        <v>5.5094999999999998E-2</v>
      </c>
      <c r="D573" s="50" t="s">
        <v>2502</v>
      </c>
      <c r="E573" s="50">
        <v>0.14502000000000001</v>
      </c>
      <c r="F573" s="50" t="s">
        <v>2502</v>
      </c>
    </row>
    <row r="574" spans="1:6" x14ac:dyDescent="0.2">
      <c r="A574" s="56" t="s">
        <v>1220</v>
      </c>
      <c r="B574" s="57" t="s">
        <v>1221</v>
      </c>
      <c r="C574" s="58" t="s">
        <v>2502</v>
      </c>
      <c r="D574" s="58" t="s">
        <v>2502</v>
      </c>
      <c r="E574" s="58" t="s">
        <v>2502</v>
      </c>
      <c r="F574" s="58">
        <v>0.217502</v>
      </c>
    </row>
    <row r="575" spans="1:6" x14ac:dyDescent="0.2">
      <c r="A575" s="52" t="s">
        <v>1222</v>
      </c>
      <c r="B575" s="49" t="s">
        <v>1223</v>
      </c>
      <c r="C575" s="50">
        <v>1.392E-2</v>
      </c>
      <c r="D575" s="50">
        <v>0.204905</v>
      </c>
      <c r="E575" s="50">
        <v>0.46602100000000002</v>
      </c>
      <c r="F575" s="50">
        <v>1.3175429999999999</v>
      </c>
    </row>
    <row r="576" spans="1:6" x14ac:dyDescent="0.2">
      <c r="A576" s="56" t="s">
        <v>1224</v>
      </c>
      <c r="B576" s="57" t="s">
        <v>1225</v>
      </c>
      <c r="C576" s="58" t="s">
        <v>2502</v>
      </c>
      <c r="D576" s="58">
        <v>5.8750999999999998E-2</v>
      </c>
      <c r="E576" s="58">
        <v>0.28995799999999999</v>
      </c>
      <c r="F576" s="58">
        <v>0.72487999999999997</v>
      </c>
    </row>
    <row r="577" spans="1:6" x14ac:dyDescent="0.2">
      <c r="A577" s="52" t="s">
        <v>1226</v>
      </c>
      <c r="B577" s="49" t="s">
        <v>1227</v>
      </c>
      <c r="C577" s="50" t="s">
        <v>2502</v>
      </c>
      <c r="D577" s="50">
        <v>5.2840999999999996</v>
      </c>
      <c r="E577" s="50">
        <v>7.3986130000000001</v>
      </c>
      <c r="F577" s="50">
        <v>17.706742999999999</v>
      </c>
    </row>
    <row r="578" spans="1:6" ht="25.5" x14ac:dyDescent="0.2">
      <c r="A578" s="56" t="s">
        <v>1228</v>
      </c>
      <c r="B578" s="57" t="s">
        <v>1229</v>
      </c>
      <c r="C578" s="58">
        <v>0.25897900000000001</v>
      </c>
      <c r="D578" s="58">
        <v>0.13952999999999999</v>
      </c>
      <c r="E578" s="58">
        <v>1.621823</v>
      </c>
      <c r="F578" s="58">
        <v>1.7908999999999999</v>
      </c>
    </row>
    <row r="579" spans="1:6" ht="25.5" x14ac:dyDescent="0.2">
      <c r="A579" s="52" t="s">
        <v>1230</v>
      </c>
      <c r="B579" s="49" t="s">
        <v>1231</v>
      </c>
      <c r="C579" s="50">
        <v>1.0883290000000001</v>
      </c>
      <c r="D579" s="50">
        <v>59.558458000000002</v>
      </c>
      <c r="E579" s="50">
        <v>80.256259</v>
      </c>
      <c r="F579" s="50">
        <v>96.410762000000005</v>
      </c>
    </row>
    <row r="580" spans="1:6" ht="51" x14ac:dyDescent="0.2">
      <c r="A580" s="56" t="s">
        <v>1232</v>
      </c>
      <c r="B580" s="57" t="s">
        <v>1233</v>
      </c>
      <c r="C580" s="58">
        <v>0.421128</v>
      </c>
      <c r="D580" s="58">
        <v>1.729536</v>
      </c>
      <c r="E580" s="58">
        <v>6.9704119999999996</v>
      </c>
      <c r="F580" s="58">
        <v>15.676681</v>
      </c>
    </row>
    <row r="581" spans="1:6" x14ac:dyDescent="0.2">
      <c r="A581" s="52" t="s">
        <v>1234</v>
      </c>
      <c r="B581" s="49" t="s">
        <v>1235</v>
      </c>
      <c r="C581" s="50">
        <v>7.7526400000000004</v>
      </c>
      <c r="D581" s="50">
        <v>29.049734000000001</v>
      </c>
      <c r="E581" s="50">
        <v>67.533829999999995</v>
      </c>
      <c r="F581" s="50">
        <v>213.25897499999999</v>
      </c>
    </row>
    <row r="582" spans="1:6" x14ac:dyDescent="0.2">
      <c r="A582" s="56" t="s">
        <v>1236</v>
      </c>
      <c r="B582" s="57" t="s">
        <v>1237</v>
      </c>
      <c r="C582" s="58">
        <v>7.5175660000000004</v>
      </c>
      <c r="D582" s="58">
        <v>2.201174</v>
      </c>
      <c r="E582" s="58">
        <v>35.876604999999998</v>
      </c>
      <c r="F582" s="58">
        <v>28.253157000000002</v>
      </c>
    </row>
    <row r="583" spans="1:6" ht="25.5" x14ac:dyDescent="0.2">
      <c r="A583" s="52" t="s">
        <v>1238</v>
      </c>
      <c r="B583" s="49" t="s">
        <v>1239</v>
      </c>
      <c r="C583" s="50">
        <v>0.86878900000000003</v>
      </c>
      <c r="D583" s="50">
        <v>1.6678029999999999</v>
      </c>
      <c r="E583" s="50">
        <v>35.512852000000002</v>
      </c>
      <c r="F583" s="50">
        <v>5.1137499999999996</v>
      </c>
    </row>
    <row r="584" spans="1:6" ht="25.5" x14ac:dyDescent="0.2">
      <c r="A584" s="56" t="s">
        <v>1240</v>
      </c>
      <c r="B584" s="57" t="s">
        <v>1241</v>
      </c>
      <c r="C584" s="58">
        <v>185.93981299999999</v>
      </c>
      <c r="D584" s="58">
        <v>48.120359000000001</v>
      </c>
      <c r="E584" s="58">
        <v>1026.4140990000001</v>
      </c>
      <c r="F584" s="58">
        <v>369.67139100000003</v>
      </c>
    </row>
    <row r="585" spans="1:6" x14ac:dyDescent="0.2">
      <c r="A585" s="52" t="s">
        <v>1242</v>
      </c>
      <c r="B585" s="49" t="s">
        <v>1243</v>
      </c>
      <c r="C585" s="50">
        <v>0.54217000000000004</v>
      </c>
      <c r="D585" s="50">
        <v>2.7702640000000001</v>
      </c>
      <c r="E585" s="50">
        <v>5.0124399999999998</v>
      </c>
      <c r="F585" s="50">
        <v>11.80972</v>
      </c>
    </row>
    <row r="586" spans="1:6" ht="51" x14ac:dyDescent="0.2">
      <c r="A586" s="56" t="s">
        <v>1244</v>
      </c>
      <c r="B586" s="57" t="s">
        <v>1245</v>
      </c>
      <c r="C586" s="58">
        <v>63.565587999999998</v>
      </c>
      <c r="D586" s="58">
        <v>37.644469999999998</v>
      </c>
      <c r="E586" s="58">
        <v>340.21835499999997</v>
      </c>
      <c r="F586" s="58">
        <v>369.44010400000002</v>
      </c>
    </row>
    <row r="587" spans="1:6" ht="38.25" x14ac:dyDescent="0.2">
      <c r="A587" s="52" t="s">
        <v>1246</v>
      </c>
      <c r="B587" s="49" t="s">
        <v>1247</v>
      </c>
      <c r="C587" s="50">
        <v>4.900226</v>
      </c>
      <c r="D587" s="50">
        <v>0.22534599999999999</v>
      </c>
      <c r="E587" s="50">
        <v>28.596544000000002</v>
      </c>
      <c r="F587" s="50">
        <v>9.1599920000000008</v>
      </c>
    </row>
    <row r="588" spans="1:6" ht="38.25" x14ac:dyDescent="0.2">
      <c r="A588" s="56" t="s">
        <v>1248</v>
      </c>
      <c r="B588" s="57" t="s">
        <v>1249</v>
      </c>
      <c r="C588" s="58">
        <v>3.977128</v>
      </c>
      <c r="D588" s="58">
        <v>3.3024369999999998</v>
      </c>
      <c r="E588" s="58">
        <v>108.029287</v>
      </c>
      <c r="F588" s="58">
        <v>26.764019999999999</v>
      </c>
    </row>
    <row r="589" spans="1:6" x14ac:dyDescent="0.2">
      <c r="A589" s="52" t="s">
        <v>1250</v>
      </c>
      <c r="B589" s="49" t="s">
        <v>1251</v>
      </c>
      <c r="C589" s="50">
        <v>0.118463</v>
      </c>
      <c r="D589" s="50">
        <v>1.801704</v>
      </c>
      <c r="E589" s="50">
        <v>0.56691899999999995</v>
      </c>
      <c r="F589" s="50">
        <v>3.0375960000000002</v>
      </c>
    </row>
    <row r="590" spans="1:6" x14ac:dyDescent="0.2">
      <c r="A590" s="56" t="s">
        <v>1252</v>
      </c>
      <c r="B590" s="57" t="s">
        <v>1253</v>
      </c>
      <c r="C590" s="58">
        <v>0.15423300000000001</v>
      </c>
      <c r="D590" s="58">
        <v>0.60416300000000001</v>
      </c>
      <c r="E590" s="58">
        <v>0.85032200000000002</v>
      </c>
      <c r="F590" s="58">
        <v>7.0681560000000001</v>
      </c>
    </row>
    <row r="591" spans="1:6" ht="25.5" x14ac:dyDescent="0.2">
      <c r="A591" s="52" t="s">
        <v>1254</v>
      </c>
      <c r="B591" s="49" t="s">
        <v>1255</v>
      </c>
      <c r="C591" s="50">
        <v>5.9499999999999997E-2</v>
      </c>
      <c r="D591" s="50">
        <v>7.8827999999999995E-2</v>
      </c>
      <c r="E591" s="50">
        <v>0.50065400000000004</v>
      </c>
      <c r="F591" s="50">
        <v>0.88577600000000001</v>
      </c>
    </row>
    <row r="592" spans="1:6" x14ac:dyDescent="0.2">
      <c r="A592" s="56" t="s">
        <v>1256</v>
      </c>
      <c r="B592" s="57" t="s">
        <v>1257</v>
      </c>
      <c r="C592" s="58">
        <v>2.1669640000000001</v>
      </c>
      <c r="D592" s="58">
        <v>3.0808749999999998</v>
      </c>
      <c r="E592" s="58">
        <v>16.228192</v>
      </c>
      <c r="F592" s="58">
        <v>28.134992</v>
      </c>
    </row>
    <row r="593" spans="1:6" x14ac:dyDescent="0.2">
      <c r="A593" s="52" t="s">
        <v>1258</v>
      </c>
      <c r="B593" s="49" t="s">
        <v>1259</v>
      </c>
      <c r="C593" s="50">
        <v>1.1342220000000001</v>
      </c>
      <c r="D593" s="50">
        <v>0.70836100000000002</v>
      </c>
      <c r="E593" s="50">
        <v>3.301472</v>
      </c>
      <c r="F593" s="50">
        <v>4.8778139999999999</v>
      </c>
    </row>
    <row r="594" spans="1:6" x14ac:dyDescent="0.2">
      <c r="A594" s="56" t="s">
        <v>1260</v>
      </c>
      <c r="B594" s="57" t="s">
        <v>1261</v>
      </c>
      <c r="C594" s="58" t="s">
        <v>2502</v>
      </c>
      <c r="D594" s="58" t="s">
        <v>2502</v>
      </c>
      <c r="E594" s="58">
        <v>0.56587799999999999</v>
      </c>
      <c r="F594" s="58">
        <v>5.3779E-2</v>
      </c>
    </row>
    <row r="595" spans="1:6" ht="25.5" x14ac:dyDescent="0.2">
      <c r="A595" s="52" t="s">
        <v>1262</v>
      </c>
      <c r="B595" s="49" t="s">
        <v>1263</v>
      </c>
      <c r="C595" s="50">
        <v>1.2999999999999999E-3</v>
      </c>
      <c r="D595" s="50">
        <v>2.5899999999999999E-3</v>
      </c>
      <c r="E595" s="50">
        <v>1.2418E-2</v>
      </c>
      <c r="F595" s="50">
        <v>8.1295000000000006E-2</v>
      </c>
    </row>
    <row r="596" spans="1:6" ht="25.5" x14ac:dyDescent="0.2">
      <c r="A596" s="56" t="s">
        <v>1264</v>
      </c>
      <c r="B596" s="57" t="s">
        <v>1265</v>
      </c>
      <c r="C596" s="58">
        <v>3.4371839999999998</v>
      </c>
      <c r="D596" s="58">
        <v>4.7768860000000002</v>
      </c>
      <c r="E596" s="58">
        <v>30.901405</v>
      </c>
      <c r="F596" s="58">
        <v>30.321787</v>
      </c>
    </row>
    <row r="597" spans="1:6" ht="25.5" x14ac:dyDescent="0.2">
      <c r="A597" s="52" t="s">
        <v>1266</v>
      </c>
      <c r="B597" s="49" t="s">
        <v>1267</v>
      </c>
      <c r="C597" s="50">
        <v>6.2843999999999997E-2</v>
      </c>
      <c r="D597" s="50">
        <v>0.21815599999999999</v>
      </c>
      <c r="E597" s="50">
        <v>0.54539499999999996</v>
      </c>
      <c r="F597" s="50">
        <v>0.88756800000000002</v>
      </c>
    </row>
    <row r="598" spans="1:6" x14ac:dyDescent="0.2">
      <c r="A598" s="56" t="s">
        <v>1268</v>
      </c>
      <c r="B598" s="57" t="s">
        <v>1269</v>
      </c>
      <c r="C598" s="58">
        <v>4.8809999999999999E-2</v>
      </c>
      <c r="D598" s="58">
        <v>0.142182</v>
      </c>
      <c r="E598" s="58">
        <v>0.31751400000000002</v>
      </c>
      <c r="F598" s="58">
        <v>0.73184000000000005</v>
      </c>
    </row>
    <row r="599" spans="1:6" ht="25.5" x14ac:dyDescent="0.2">
      <c r="A599" s="52" t="s">
        <v>1270</v>
      </c>
      <c r="B599" s="49" t="s">
        <v>1271</v>
      </c>
      <c r="C599" s="50" t="s">
        <v>2502</v>
      </c>
      <c r="D599" s="50">
        <v>4.3E-3</v>
      </c>
      <c r="E599" s="50">
        <v>5.4829999999999997E-2</v>
      </c>
      <c r="F599" s="50">
        <v>0.1328</v>
      </c>
    </row>
    <row r="600" spans="1:6" ht="38.25" x14ac:dyDescent="0.2">
      <c r="A600" s="56" t="s">
        <v>1272</v>
      </c>
      <c r="B600" s="57" t="s">
        <v>1273</v>
      </c>
      <c r="C600" s="58">
        <v>2.3999999999999998E-3</v>
      </c>
      <c r="D600" s="58" t="s">
        <v>2502</v>
      </c>
      <c r="E600" s="58">
        <v>9.0347999999999998E-2</v>
      </c>
      <c r="F600" s="58">
        <v>3.5140000000000002E-3</v>
      </c>
    </row>
    <row r="601" spans="1:6" ht="25.5" x14ac:dyDescent="0.2">
      <c r="A601" s="52" t="s">
        <v>1274</v>
      </c>
      <c r="B601" s="49" t="s">
        <v>1275</v>
      </c>
      <c r="C601" s="50">
        <v>0.459148</v>
      </c>
      <c r="D601" s="50">
        <v>0.56963799999999998</v>
      </c>
      <c r="E601" s="50">
        <v>2.4708990000000002</v>
      </c>
      <c r="F601" s="50">
        <v>2.0396429999999999</v>
      </c>
    </row>
    <row r="602" spans="1:6" x14ac:dyDescent="0.2">
      <c r="A602" s="56" t="s">
        <v>1276</v>
      </c>
      <c r="B602" s="57" t="s">
        <v>1277</v>
      </c>
      <c r="C602" s="58" t="s">
        <v>2502</v>
      </c>
      <c r="D602" s="58">
        <v>6.6744999999999999E-2</v>
      </c>
      <c r="E602" s="58">
        <v>0.358794</v>
      </c>
      <c r="F602" s="58">
        <v>0.68939499999999998</v>
      </c>
    </row>
    <row r="603" spans="1:6" x14ac:dyDescent="0.2">
      <c r="A603" s="52" t="s">
        <v>1278</v>
      </c>
      <c r="B603" s="49" t="s">
        <v>1279</v>
      </c>
      <c r="C603" s="50">
        <v>2.7225769999999998</v>
      </c>
      <c r="D603" s="50">
        <v>1.702081</v>
      </c>
      <c r="E603" s="50">
        <v>15.401832000000001</v>
      </c>
      <c r="F603" s="50">
        <v>17.661725000000001</v>
      </c>
    </row>
    <row r="604" spans="1:6" x14ac:dyDescent="0.2">
      <c r="A604" s="56" t="s">
        <v>1280</v>
      </c>
      <c r="B604" s="57" t="s">
        <v>1281</v>
      </c>
      <c r="C604" s="58">
        <v>2.4629530000000002</v>
      </c>
      <c r="D604" s="58">
        <v>7.401821</v>
      </c>
      <c r="E604" s="58">
        <v>21.101351999999999</v>
      </c>
      <c r="F604" s="58">
        <v>44.002284000000003</v>
      </c>
    </row>
    <row r="605" spans="1:6" x14ac:dyDescent="0.2">
      <c r="A605" s="52" t="s">
        <v>1282</v>
      </c>
      <c r="B605" s="49" t="s">
        <v>1283</v>
      </c>
      <c r="C605" s="50">
        <v>1.192026</v>
      </c>
      <c r="D605" s="50">
        <v>2.4191419999999999</v>
      </c>
      <c r="E605" s="50">
        <v>4.535507</v>
      </c>
      <c r="F605" s="50">
        <v>3.9398</v>
      </c>
    </row>
    <row r="606" spans="1:6" x14ac:dyDescent="0.2">
      <c r="A606" s="56" t="s">
        <v>1284</v>
      </c>
      <c r="B606" s="57" t="s">
        <v>1285</v>
      </c>
      <c r="C606" s="58" t="s">
        <v>2502</v>
      </c>
      <c r="D606" s="58" t="s">
        <v>2502</v>
      </c>
      <c r="E606" s="58">
        <v>0.51397000000000004</v>
      </c>
      <c r="F606" s="58">
        <v>7.6738429999999997</v>
      </c>
    </row>
    <row r="607" spans="1:6" x14ac:dyDescent="0.2">
      <c r="A607" s="52" t="s">
        <v>1286</v>
      </c>
      <c r="B607" s="49" t="s">
        <v>1287</v>
      </c>
      <c r="C607" s="50">
        <v>1.1855199999999999</v>
      </c>
      <c r="D607" s="50">
        <v>3.8795109999999999</v>
      </c>
      <c r="E607" s="50">
        <v>24.156704999999999</v>
      </c>
      <c r="F607" s="50">
        <v>30.030394999999999</v>
      </c>
    </row>
    <row r="608" spans="1:6" x14ac:dyDescent="0.2">
      <c r="A608" s="56" t="s">
        <v>1288</v>
      </c>
      <c r="B608" s="57" t="s">
        <v>1289</v>
      </c>
      <c r="C608" s="58">
        <v>217.752621</v>
      </c>
      <c r="D608" s="58">
        <v>504.54531400000002</v>
      </c>
      <c r="E608" s="58">
        <v>2155.3828840000001</v>
      </c>
      <c r="F608" s="58">
        <v>3612.7726010000001</v>
      </c>
    </row>
    <row r="609" spans="1:6" x14ac:dyDescent="0.2">
      <c r="A609" s="52" t="s">
        <v>1290</v>
      </c>
      <c r="B609" s="49" t="s">
        <v>1291</v>
      </c>
      <c r="C609" s="50" t="s">
        <v>2502</v>
      </c>
      <c r="D609" s="50" t="s">
        <v>2502</v>
      </c>
      <c r="E609" s="50">
        <v>6.9699999999999996E-3</v>
      </c>
      <c r="F609" s="50">
        <v>4.4079999999999996E-3</v>
      </c>
    </row>
    <row r="610" spans="1:6" ht="25.5" x14ac:dyDescent="0.2">
      <c r="A610" s="56" t="s">
        <v>1292</v>
      </c>
      <c r="B610" s="57" t="s">
        <v>1293</v>
      </c>
      <c r="C610" s="58" t="s">
        <v>2502</v>
      </c>
      <c r="D610" s="58" t="s">
        <v>2502</v>
      </c>
      <c r="E610" s="58" t="s">
        <v>2502</v>
      </c>
      <c r="F610" s="58">
        <v>1.0411999999999999E-2</v>
      </c>
    </row>
    <row r="611" spans="1:6" x14ac:dyDescent="0.2">
      <c r="A611" s="52" t="s">
        <v>1294</v>
      </c>
      <c r="B611" s="49" t="s">
        <v>1295</v>
      </c>
      <c r="C611" s="50" t="s">
        <v>2502</v>
      </c>
      <c r="D611" s="50">
        <v>3.5049999999999999E-3</v>
      </c>
      <c r="E611" s="50">
        <v>9.2512999999999998E-2</v>
      </c>
      <c r="F611" s="50">
        <v>6.2094000000000003E-2</v>
      </c>
    </row>
    <row r="612" spans="1:6" x14ac:dyDescent="0.2">
      <c r="A612" s="56" t="s">
        <v>1296</v>
      </c>
      <c r="B612" s="57" t="s">
        <v>1297</v>
      </c>
      <c r="C612" s="58" t="s">
        <v>2502</v>
      </c>
      <c r="D612" s="58" t="s">
        <v>2502</v>
      </c>
      <c r="E612" s="58">
        <v>2.4399999999999999E-4</v>
      </c>
      <c r="F612" s="58">
        <v>0.204597</v>
      </c>
    </row>
    <row r="613" spans="1:6" x14ac:dyDescent="0.2">
      <c r="A613" s="52" t="s">
        <v>1298</v>
      </c>
      <c r="B613" s="49" t="s">
        <v>1299</v>
      </c>
      <c r="C613" s="50">
        <v>1.1473199999999999</v>
      </c>
      <c r="D613" s="50">
        <v>4.4000000000000003E-3</v>
      </c>
      <c r="E613" s="50">
        <v>5.6661840000000003</v>
      </c>
      <c r="F613" s="50">
        <v>14.533942</v>
      </c>
    </row>
    <row r="614" spans="1:6" ht="38.25" x14ac:dyDescent="0.2">
      <c r="A614" s="56" t="s">
        <v>1300</v>
      </c>
      <c r="B614" s="57" t="s">
        <v>1301</v>
      </c>
      <c r="C614" s="58" t="s">
        <v>2502</v>
      </c>
      <c r="D614" s="58">
        <v>8.1000000000000004E-5</v>
      </c>
      <c r="E614" s="58">
        <v>0.41536200000000001</v>
      </c>
      <c r="F614" s="58">
        <v>2.3567999999999999E-2</v>
      </c>
    </row>
    <row r="615" spans="1:6" ht="25.5" x14ac:dyDescent="0.2">
      <c r="A615" s="52" t="s">
        <v>1302</v>
      </c>
      <c r="B615" s="49" t="s">
        <v>1303</v>
      </c>
      <c r="C615" s="50">
        <v>7.5000000000000002E-4</v>
      </c>
      <c r="D615" s="50">
        <v>9.2399999999999999E-3</v>
      </c>
      <c r="E615" s="50">
        <v>8.516E-2</v>
      </c>
      <c r="F615" s="50">
        <v>1.396E-2</v>
      </c>
    </row>
    <row r="616" spans="1:6" x14ac:dyDescent="0.2">
      <c r="A616" s="56" t="s">
        <v>1304</v>
      </c>
      <c r="B616" s="57" t="s">
        <v>1305</v>
      </c>
      <c r="C616" s="58">
        <v>1.7000000000000001E-2</v>
      </c>
      <c r="D616" s="58">
        <v>2.7289999999999998E-2</v>
      </c>
      <c r="E616" s="58">
        <v>1.0977920000000001</v>
      </c>
      <c r="F616" s="58">
        <v>0.13366</v>
      </c>
    </row>
    <row r="617" spans="1:6" x14ac:dyDescent="0.2">
      <c r="A617" s="52" t="s">
        <v>1306</v>
      </c>
      <c r="B617" s="49" t="s">
        <v>1307</v>
      </c>
      <c r="C617" s="50" t="s">
        <v>2502</v>
      </c>
      <c r="D617" s="50" t="s">
        <v>2502</v>
      </c>
      <c r="E617" s="50" t="s">
        <v>2502</v>
      </c>
      <c r="F617" s="50">
        <v>3.4709999999999998E-2</v>
      </c>
    </row>
    <row r="618" spans="1:6" x14ac:dyDescent="0.2">
      <c r="A618" s="56" t="s">
        <v>1308</v>
      </c>
      <c r="B618" s="57" t="s">
        <v>1309</v>
      </c>
      <c r="C618" s="58" t="s">
        <v>2502</v>
      </c>
      <c r="D618" s="58">
        <v>6.515E-3</v>
      </c>
      <c r="E618" s="58">
        <v>3.8990000000000001E-3</v>
      </c>
      <c r="F618" s="58">
        <v>2.6041999999999999E-2</v>
      </c>
    </row>
    <row r="619" spans="1:6" x14ac:dyDescent="0.2">
      <c r="A619" s="52" t="s">
        <v>1310</v>
      </c>
      <c r="B619" s="49" t="s">
        <v>1311</v>
      </c>
      <c r="C619" s="50">
        <v>6.5110000000000003E-3</v>
      </c>
      <c r="D619" s="50" t="s">
        <v>2502</v>
      </c>
      <c r="E619" s="50">
        <v>6.5110000000000003E-3</v>
      </c>
      <c r="F619" s="50">
        <v>0.141153</v>
      </c>
    </row>
    <row r="620" spans="1:6" x14ac:dyDescent="0.2">
      <c r="A620" s="56" t="s">
        <v>1312</v>
      </c>
      <c r="B620" s="57" t="s">
        <v>1313</v>
      </c>
      <c r="C620" s="58">
        <v>1.8983E-2</v>
      </c>
      <c r="D620" s="58">
        <v>1.2524E-2</v>
      </c>
      <c r="E620" s="58">
        <v>0.277758</v>
      </c>
      <c r="F620" s="58">
        <v>0.74607999999999997</v>
      </c>
    </row>
    <row r="621" spans="1:6" x14ac:dyDescent="0.2">
      <c r="A621" s="52" t="s">
        <v>1314</v>
      </c>
      <c r="B621" s="49" t="s">
        <v>1315</v>
      </c>
      <c r="C621" s="50">
        <v>321.37821200000002</v>
      </c>
      <c r="D621" s="50">
        <v>201.04377500000001</v>
      </c>
      <c r="E621" s="50">
        <v>1637.4860329999999</v>
      </c>
      <c r="F621" s="50">
        <v>2540.3581429999999</v>
      </c>
    </row>
    <row r="622" spans="1:6" x14ac:dyDescent="0.2">
      <c r="A622" s="56" t="s">
        <v>1316</v>
      </c>
      <c r="B622" s="57" t="s">
        <v>1317</v>
      </c>
      <c r="C622" s="58" t="s">
        <v>2502</v>
      </c>
      <c r="D622" s="58" t="s">
        <v>2502</v>
      </c>
      <c r="E622" s="58" t="s">
        <v>2502</v>
      </c>
      <c r="F622" s="58">
        <v>6.4113000000000003E-2</v>
      </c>
    </row>
    <row r="623" spans="1:6" x14ac:dyDescent="0.2">
      <c r="A623" s="52" t="s">
        <v>1318</v>
      </c>
      <c r="B623" s="49" t="s">
        <v>1319</v>
      </c>
      <c r="C623" s="50">
        <v>25.066319</v>
      </c>
      <c r="D623" s="50">
        <v>29.394638</v>
      </c>
      <c r="E623" s="50">
        <v>255.22593599999999</v>
      </c>
      <c r="F623" s="50">
        <v>316.616649</v>
      </c>
    </row>
    <row r="624" spans="1:6" x14ac:dyDescent="0.2">
      <c r="A624" s="56" t="s">
        <v>1320</v>
      </c>
      <c r="B624" s="57" t="s">
        <v>1321</v>
      </c>
      <c r="C624" s="58">
        <v>2.023514</v>
      </c>
      <c r="D624" s="58">
        <v>5.7007139999999996</v>
      </c>
      <c r="E624" s="58">
        <v>113.02071599999999</v>
      </c>
      <c r="F624" s="58">
        <v>119.796351</v>
      </c>
    </row>
    <row r="625" spans="1:6" x14ac:dyDescent="0.2">
      <c r="A625" s="52" t="s">
        <v>1322</v>
      </c>
      <c r="B625" s="49" t="s">
        <v>1323</v>
      </c>
      <c r="C625" s="50">
        <v>15.266761000000001</v>
      </c>
      <c r="D625" s="50">
        <v>11.520583999999999</v>
      </c>
      <c r="E625" s="50">
        <v>121.053462</v>
      </c>
      <c r="F625" s="50">
        <v>116.26556100000001</v>
      </c>
    </row>
    <row r="626" spans="1:6" ht="25.5" x14ac:dyDescent="0.2">
      <c r="A626" s="56" t="s">
        <v>1324</v>
      </c>
      <c r="B626" s="57" t="s">
        <v>1325</v>
      </c>
      <c r="C626" s="58">
        <v>5.5063979999999999</v>
      </c>
      <c r="D626" s="58">
        <v>4.1584960000000004</v>
      </c>
      <c r="E626" s="58">
        <v>32.713079999999998</v>
      </c>
      <c r="F626" s="58">
        <v>40.013140999999997</v>
      </c>
    </row>
    <row r="627" spans="1:6" x14ac:dyDescent="0.2">
      <c r="A627" s="52" t="s">
        <v>1326</v>
      </c>
      <c r="B627" s="49" t="s">
        <v>1327</v>
      </c>
      <c r="C627" s="50" t="s">
        <v>2502</v>
      </c>
      <c r="D627" s="50" t="s">
        <v>2502</v>
      </c>
      <c r="E627" s="50">
        <v>3.8211000000000002E-2</v>
      </c>
      <c r="F627" s="50">
        <v>0.90996500000000002</v>
      </c>
    </row>
    <row r="628" spans="1:6" x14ac:dyDescent="0.2">
      <c r="A628" s="56" t="s">
        <v>1328</v>
      </c>
      <c r="B628" s="57" t="s">
        <v>1329</v>
      </c>
      <c r="C628" s="58" t="s">
        <v>2502</v>
      </c>
      <c r="D628" s="58">
        <v>6.7999999999999996E-3</v>
      </c>
      <c r="E628" s="58">
        <v>4.9508000000000003E-2</v>
      </c>
      <c r="F628" s="58">
        <v>5.5684999999999998E-2</v>
      </c>
    </row>
    <row r="629" spans="1:6" ht="51" x14ac:dyDescent="0.2">
      <c r="A629" s="52" t="s">
        <v>1330</v>
      </c>
      <c r="B629" s="49" t="s">
        <v>1331</v>
      </c>
      <c r="C629" s="50">
        <v>6.2229330000000003</v>
      </c>
      <c r="D629" s="50">
        <v>11.956480000000001</v>
      </c>
      <c r="E629" s="50">
        <v>53.120567999999999</v>
      </c>
      <c r="F629" s="50">
        <v>125.71386699999999</v>
      </c>
    </row>
    <row r="630" spans="1:6" ht="38.25" x14ac:dyDescent="0.2">
      <c r="A630" s="56" t="s">
        <v>1332</v>
      </c>
      <c r="B630" s="57" t="s">
        <v>1333</v>
      </c>
      <c r="C630" s="58" t="s">
        <v>2502</v>
      </c>
      <c r="D630" s="58">
        <v>0.17202200000000001</v>
      </c>
      <c r="E630" s="58">
        <v>0.90651800000000005</v>
      </c>
      <c r="F630" s="58">
        <v>1.2327980000000001</v>
      </c>
    </row>
    <row r="631" spans="1:6" ht="38.25" x14ac:dyDescent="0.2">
      <c r="A631" s="52" t="s">
        <v>1334</v>
      </c>
      <c r="B631" s="49" t="s">
        <v>1335</v>
      </c>
      <c r="C631" s="50">
        <v>9.4607910000000004</v>
      </c>
      <c r="D631" s="50">
        <v>8.4140929999999994</v>
      </c>
      <c r="E631" s="50">
        <v>34.231668999999997</v>
      </c>
      <c r="F631" s="50">
        <v>70.560767999999996</v>
      </c>
    </row>
    <row r="632" spans="1:6" x14ac:dyDescent="0.2">
      <c r="A632" s="56" t="s">
        <v>1336</v>
      </c>
      <c r="B632" s="57" t="s">
        <v>1337</v>
      </c>
      <c r="C632" s="58" t="s">
        <v>2502</v>
      </c>
      <c r="D632" s="58" t="s">
        <v>2502</v>
      </c>
      <c r="E632" s="58">
        <v>3.4595880000000001</v>
      </c>
      <c r="F632" s="58">
        <v>1.008186</v>
      </c>
    </row>
    <row r="633" spans="1:6" ht="25.5" x14ac:dyDescent="0.2">
      <c r="A633" s="52" t="s">
        <v>1338</v>
      </c>
      <c r="B633" s="49" t="s">
        <v>1339</v>
      </c>
      <c r="C633" s="50">
        <v>1.1490610000000001</v>
      </c>
      <c r="D633" s="50">
        <v>3.2802989999999999</v>
      </c>
      <c r="E633" s="50">
        <v>4.2996540000000003</v>
      </c>
      <c r="F633" s="50">
        <v>33.698939000000003</v>
      </c>
    </row>
    <row r="634" spans="1:6" x14ac:dyDescent="0.2">
      <c r="A634" s="56" t="s">
        <v>1340</v>
      </c>
      <c r="B634" s="57" t="s">
        <v>1341</v>
      </c>
      <c r="C634" s="58">
        <v>0.91899500000000001</v>
      </c>
      <c r="D634" s="58">
        <v>5.4657070000000001</v>
      </c>
      <c r="E634" s="58">
        <v>12.377796999999999</v>
      </c>
      <c r="F634" s="58">
        <v>37.668971999999997</v>
      </c>
    </row>
    <row r="635" spans="1:6" x14ac:dyDescent="0.2">
      <c r="A635" s="52" t="s">
        <v>1342</v>
      </c>
      <c r="B635" s="49" t="s">
        <v>1343</v>
      </c>
      <c r="C635" s="50" t="s">
        <v>2502</v>
      </c>
      <c r="D635" s="50" t="s">
        <v>2502</v>
      </c>
      <c r="E635" s="50">
        <v>0.770783</v>
      </c>
      <c r="F635" s="50">
        <v>0.50043000000000004</v>
      </c>
    </row>
    <row r="636" spans="1:6" x14ac:dyDescent="0.2">
      <c r="A636" s="56" t="s">
        <v>1344</v>
      </c>
      <c r="B636" s="57" t="s">
        <v>1345</v>
      </c>
      <c r="C636" s="58" t="s">
        <v>2502</v>
      </c>
      <c r="D636" s="58" t="s">
        <v>2502</v>
      </c>
      <c r="E636" s="58" t="s">
        <v>2502</v>
      </c>
      <c r="F636" s="58">
        <v>8.0000000000000002E-3</v>
      </c>
    </row>
    <row r="637" spans="1:6" x14ac:dyDescent="0.2">
      <c r="A637" s="52" t="s">
        <v>1346</v>
      </c>
      <c r="B637" s="49" t="s">
        <v>1347</v>
      </c>
      <c r="C637" s="50" t="s">
        <v>2502</v>
      </c>
      <c r="D637" s="50" t="s">
        <v>2502</v>
      </c>
      <c r="E637" s="50" t="s">
        <v>2502</v>
      </c>
      <c r="F637" s="50">
        <v>0.25178499999999998</v>
      </c>
    </row>
    <row r="638" spans="1:6" x14ac:dyDescent="0.2">
      <c r="A638" s="56" t="s">
        <v>1348</v>
      </c>
      <c r="B638" s="57" t="s">
        <v>1349</v>
      </c>
      <c r="C638" s="58">
        <v>0.80424499999999999</v>
      </c>
      <c r="D638" s="58" t="s">
        <v>2502</v>
      </c>
      <c r="E638" s="58">
        <v>2.426666</v>
      </c>
      <c r="F638" s="58">
        <v>3.859734</v>
      </c>
    </row>
    <row r="639" spans="1:6" x14ac:dyDescent="0.2">
      <c r="A639" s="52" t="s">
        <v>1350</v>
      </c>
      <c r="B639" s="49" t="s">
        <v>1351</v>
      </c>
      <c r="C639" s="50" t="s">
        <v>2502</v>
      </c>
      <c r="D639" s="50" t="s">
        <v>2502</v>
      </c>
      <c r="E639" s="50">
        <v>2.7570000000000001E-2</v>
      </c>
      <c r="F639" s="50">
        <v>0.170292</v>
      </c>
    </row>
    <row r="640" spans="1:6" x14ac:dyDescent="0.2">
      <c r="A640" s="56" t="s">
        <v>1352</v>
      </c>
      <c r="B640" s="57" t="s">
        <v>1353</v>
      </c>
      <c r="C640" s="58">
        <v>1.155E-3</v>
      </c>
      <c r="D640" s="58">
        <v>1.155E-3</v>
      </c>
      <c r="E640" s="58">
        <v>5.2709999999999996E-3</v>
      </c>
      <c r="F640" s="58">
        <v>8.5400000000000007E-3</v>
      </c>
    </row>
    <row r="641" spans="1:6" x14ac:dyDescent="0.2">
      <c r="A641" s="52" t="s">
        <v>1354</v>
      </c>
      <c r="B641" s="49" t="s">
        <v>1355</v>
      </c>
      <c r="C641" s="50">
        <v>1.0373E-2</v>
      </c>
      <c r="D641" s="50" t="s">
        <v>2502</v>
      </c>
      <c r="E641" s="50">
        <v>1.3173000000000001E-2</v>
      </c>
      <c r="F641" s="50" t="s">
        <v>2502</v>
      </c>
    </row>
    <row r="642" spans="1:6" x14ac:dyDescent="0.2">
      <c r="A642" s="56" t="s">
        <v>1356</v>
      </c>
      <c r="B642" s="57" t="s">
        <v>1357</v>
      </c>
      <c r="C642" s="58">
        <v>0.136877</v>
      </c>
      <c r="D642" s="58">
        <v>1.1922280000000001</v>
      </c>
      <c r="E642" s="58">
        <v>6.9861250000000004</v>
      </c>
      <c r="F642" s="58">
        <v>8.0704200000000004</v>
      </c>
    </row>
    <row r="643" spans="1:6" x14ac:dyDescent="0.2">
      <c r="A643" s="52" t="s">
        <v>1358</v>
      </c>
      <c r="B643" s="49" t="s">
        <v>1359</v>
      </c>
      <c r="C643" s="50" t="s">
        <v>2502</v>
      </c>
      <c r="D643" s="50" t="s">
        <v>2502</v>
      </c>
      <c r="E643" s="50" t="s">
        <v>2502</v>
      </c>
      <c r="F643" s="50">
        <v>0.20116300000000001</v>
      </c>
    </row>
    <row r="644" spans="1:6" x14ac:dyDescent="0.2">
      <c r="A644" s="56" t="s">
        <v>1360</v>
      </c>
      <c r="B644" s="57" t="s">
        <v>1361</v>
      </c>
      <c r="C644" s="58" t="s">
        <v>2502</v>
      </c>
      <c r="D644" s="58">
        <v>6.4199999999999993E-2</v>
      </c>
      <c r="E644" s="58">
        <v>0.30290800000000001</v>
      </c>
      <c r="F644" s="58">
        <v>0.20155600000000001</v>
      </c>
    </row>
    <row r="645" spans="1:6" x14ac:dyDescent="0.2">
      <c r="A645" s="52" t="s">
        <v>1362</v>
      </c>
      <c r="B645" s="49" t="s">
        <v>1363</v>
      </c>
      <c r="C645" s="50" t="s">
        <v>2502</v>
      </c>
      <c r="D645" s="50" t="s">
        <v>2502</v>
      </c>
      <c r="E645" s="50">
        <v>2.2039E-2</v>
      </c>
      <c r="F645" s="50" t="s">
        <v>2502</v>
      </c>
    </row>
    <row r="646" spans="1:6" x14ac:dyDescent="0.2">
      <c r="A646" s="56" t="s">
        <v>1364</v>
      </c>
      <c r="B646" s="57" t="s">
        <v>1365</v>
      </c>
      <c r="C646" s="58" t="s">
        <v>2502</v>
      </c>
      <c r="D646" s="58" t="s">
        <v>2502</v>
      </c>
      <c r="E646" s="58">
        <v>5.94E-3</v>
      </c>
      <c r="F646" s="58" t="s">
        <v>2502</v>
      </c>
    </row>
    <row r="647" spans="1:6" x14ac:dyDescent="0.2">
      <c r="A647" s="52" t="s">
        <v>1366</v>
      </c>
      <c r="B647" s="49" t="s">
        <v>1367</v>
      </c>
      <c r="C647" s="50" t="s">
        <v>2502</v>
      </c>
      <c r="D647" s="50">
        <v>0.102189</v>
      </c>
      <c r="E647" s="50">
        <v>1.2919999999999999E-2</v>
      </c>
      <c r="F647" s="50">
        <v>0.62999400000000005</v>
      </c>
    </row>
    <row r="648" spans="1:6" x14ac:dyDescent="0.2">
      <c r="A648" s="56" t="s">
        <v>1368</v>
      </c>
      <c r="B648" s="57" t="s">
        <v>1369</v>
      </c>
      <c r="C648" s="58" t="s">
        <v>2502</v>
      </c>
      <c r="D648" s="58">
        <v>2.64E-2</v>
      </c>
      <c r="E648" s="58">
        <v>0.15418200000000001</v>
      </c>
      <c r="F648" s="58">
        <v>0.17380999999999999</v>
      </c>
    </row>
    <row r="649" spans="1:6" ht="25.5" x14ac:dyDescent="0.2">
      <c r="A649" s="52" t="s">
        <v>1370</v>
      </c>
      <c r="B649" s="49" t="s">
        <v>1371</v>
      </c>
      <c r="C649" s="50" t="s">
        <v>2502</v>
      </c>
      <c r="D649" s="50" t="s">
        <v>2502</v>
      </c>
      <c r="E649" s="50">
        <v>4.0000000000000001E-3</v>
      </c>
      <c r="F649" s="50" t="s">
        <v>2502</v>
      </c>
    </row>
    <row r="650" spans="1:6" ht="38.25" x14ac:dyDescent="0.2">
      <c r="A650" s="56" t="s">
        <v>1372</v>
      </c>
      <c r="B650" s="57" t="s">
        <v>1373</v>
      </c>
      <c r="C650" s="58" t="s">
        <v>2502</v>
      </c>
      <c r="D650" s="58" t="s">
        <v>2502</v>
      </c>
      <c r="E650" s="58">
        <v>2.0027E-2</v>
      </c>
      <c r="F650" s="58">
        <v>6.5599999999999999E-3</v>
      </c>
    </row>
    <row r="651" spans="1:6" x14ac:dyDescent="0.2">
      <c r="A651" s="52" t="s">
        <v>1374</v>
      </c>
      <c r="B651" s="49" t="s">
        <v>1375</v>
      </c>
      <c r="C651" s="50" t="s">
        <v>2502</v>
      </c>
      <c r="D651" s="50" t="s">
        <v>2502</v>
      </c>
      <c r="E651" s="50">
        <v>7.3999999999999996E-5</v>
      </c>
      <c r="F651" s="50">
        <v>3.6400000000000001E-4</v>
      </c>
    </row>
    <row r="652" spans="1:6" ht="25.5" x14ac:dyDescent="0.2">
      <c r="A652" s="56" t="s">
        <v>1376</v>
      </c>
      <c r="B652" s="57" t="s">
        <v>1377</v>
      </c>
      <c r="C652" s="58" t="s">
        <v>2502</v>
      </c>
      <c r="D652" s="58">
        <v>4.4099999999999999E-4</v>
      </c>
      <c r="E652" s="58">
        <v>9.9419999999999994E-3</v>
      </c>
      <c r="F652" s="58">
        <v>2.1489000000000001E-2</v>
      </c>
    </row>
    <row r="653" spans="1:6" ht="25.5" x14ac:dyDescent="0.2">
      <c r="A653" s="52" t="s">
        <v>1378</v>
      </c>
      <c r="B653" s="49" t="s">
        <v>1379</v>
      </c>
      <c r="C653" s="50" t="s">
        <v>2502</v>
      </c>
      <c r="D653" s="50" t="s">
        <v>2502</v>
      </c>
      <c r="E653" s="50">
        <v>6.0029999999999997E-3</v>
      </c>
      <c r="F653" s="50">
        <v>0.161524</v>
      </c>
    </row>
    <row r="654" spans="1:6" ht="38.25" x14ac:dyDescent="0.2">
      <c r="A654" s="56" t="s">
        <v>1380</v>
      </c>
      <c r="B654" s="57" t="s">
        <v>1381</v>
      </c>
      <c r="C654" s="58">
        <v>8.9090000000000003E-3</v>
      </c>
      <c r="D654" s="58">
        <v>8.208E-3</v>
      </c>
      <c r="E654" s="58">
        <v>0.239814</v>
      </c>
      <c r="F654" s="58">
        <v>0.60128199999999998</v>
      </c>
    </row>
    <row r="655" spans="1:6" ht="38.25" x14ac:dyDescent="0.2">
      <c r="A655" s="52" t="s">
        <v>1382</v>
      </c>
      <c r="B655" s="49" t="s">
        <v>1383</v>
      </c>
      <c r="C655" s="50" t="s">
        <v>2502</v>
      </c>
      <c r="D655" s="50">
        <v>3.9901499999999999</v>
      </c>
      <c r="E655" s="50">
        <v>2.3871549999999999</v>
      </c>
      <c r="F655" s="50">
        <v>7.3096569999999996</v>
      </c>
    </row>
    <row r="656" spans="1:6" x14ac:dyDescent="0.2">
      <c r="A656" s="56" t="s">
        <v>2150</v>
      </c>
      <c r="B656" s="57" t="s">
        <v>2151</v>
      </c>
      <c r="C656" s="58" t="s">
        <v>2502</v>
      </c>
      <c r="D656" s="58" t="s">
        <v>2502</v>
      </c>
      <c r="E656" s="58">
        <v>4.7199999999999999E-2</v>
      </c>
      <c r="F656" s="58">
        <v>1.5E-5</v>
      </c>
    </row>
    <row r="657" spans="1:6" ht="25.5" x14ac:dyDescent="0.2">
      <c r="A657" s="52" t="s">
        <v>1384</v>
      </c>
      <c r="B657" s="49" t="s">
        <v>1385</v>
      </c>
      <c r="C657" s="50" t="s">
        <v>2502</v>
      </c>
      <c r="D657" s="50" t="s">
        <v>2502</v>
      </c>
      <c r="E657" s="50" t="s">
        <v>2502</v>
      </c>
      <c r="F657" s="50">
        <v>3.9599999999999998E-4</v>
      </c>
    </row>
    <row r="658" spans="1:6" ht="25.5" x14ac:dyDescent="0.2">
      <c r="A658" s="56" t="s">
        <v>1386</v>
      </c>
      <c r="B658" s="57" t="s">
        <v>1387</v>
      </c>
      <c r="C658" s="58" t="s">
        <v>2502</v>
      </c>
      <c r="D658" s="58" t="s">
        <v>2502</v>
      </c>
      <c r="E658" s="58">
        <v>5.04E-4</v>
      </c>
      <c r="F658" s="58">
        <v>8.3719999999999992E-3</v>
      </c>
    </row>
    <row r="659" spans="1:6" x14ac:dyDescent="0.2">
      <c r="A659" s="52" t="s">
        <v>1388</v>
      </c>
      <c r="B659" s="49" t="s">
        <v>1389</v>
      </c>
      <c r="C659" s="50" t="s">
        <v>2502</v>
      </c>
      <c r="D659" s="50" t="s">
        <v>2502</v>
      </c>
      <c r="E659" s="50">
        <v>1.8762000000000001E-2</v>
      </c>
      <c r="F659" s="50">
        <v>8.7469000000000005E-2</v>
      </c>
    </row>
    <row r="660" spans="1:6" x14ac:dyDescent="0.2">
      <c r="A660" s="56" t="s">
        <v>1390</v>
      </c>
      <c r="B660" s="57" t="s">
        <v>1391</v>
      </c>
      <c r="C660" s="58" t="s">
        <v>2502</v>
      </c>
      <c r="D660" s="58" t="s">
        <v>2502</v>
      </c>
      <c r="E660" s="58">
        <v>2.2571000000000001E-2</v>
      </c>
      <c r="F660" s="58" t="s">
        <v>2502</v>
      </c>
    </row>
    <row r="661" spans="1:6" ht="25.5" x14ac:dyDescent="0.2">
      <c r="A661" s="52" t="s">
        <v>1392</v>
      </c>
      <c r="B661" s="49" t="s">
        <v>1393</v>
      </c>
      <c r="C661" s="50">
        <v>1.9354E-2</v>
      </c>
      <c r="D661" s="50">
        <v>1.0039999999999999E-3</v>
      </c>
      <c r="E661" s="50">
        <v>1.9354E-2</v>
      </c>
      <c r="F661" s="50">
        <v>0.13656699999999999</v>
      </c>
    </row>
    <row r="662" spans="1:6" ht="25.5" x14ac:dyDescent="0.2">
      <c r="A662" s="56" t="s">
        <v>1394</v>
      </c>
      <c r="B662" s="57" t="s">
        <v>1395</v>
      </c>
      <c r="C662" s="58" t="s">
        <v>2502</v>
      </c>
      <c r="D662" s="58">
        <v>0.12986400000000001</v>
      </c>
      <c r="E662" s="58">
        <v>0.69183300000000003</v>
      </c>
      <c r="F662" s="58">
        <v>0.170901</v>
      </c>
    </row>
    <row r="663" spans="1:6" ht="38.25" x14ac:dyDescent="0.2">
      <c r="A663" s="52" t="s">
        <v>1396</v>
      </c>
      <c r="B663" s="49" t="s">
        <v>1397</v>
      </c>
      <c r="C663" s="50">
        <v>0.72045000000000003</v>
      </c>
      <c r="D663" s="50">
        <v>0.529582</v>
      </c>
      <c r="E663" s="50">
        <v>8.7520930000000003</v>
      </c>
      <c r="F663" s="50">
        <v>2.0301550000000002</v>
      </c>
    </row>
    <row r="664" spans="1:6" ht="25.5" x14ac:dyDescent="0.2">
      <c r="A664" s="56" t="s">
        <v>1398</v>
      </c>
      <c r="B664" s="57" t="s">
        <v>1399</v>
      </c>
      <c r="C664" s="58" t="s">
        <v>2502</v>
      </c>
      <c r="D664" s="58" t="s">
        <v>2502</v>
      </c>
      <c r="E664" s="58">
        <v>0.88963899999999996</v>
      </c>
      <c r="F664" s="58">
        <v>0.25013999999999997</v>
      </c>
    </row>
    <row r="665" spans="1:6" ht="25.5" x14ac:dyDescent="0.2">
      <c r="A665" s="52" t="s">
        <v>1400</v>
      </c>
      <c r="B665" s="49" t="s">
        <v>1401</v>
      </c>
      <c r="C665" s="50">
        <v>1.2500000000000001E-2</v>
      </c>
      <c r="D665" s="50">
        <v>1.4121999999999999E-2</v>
      </c>
      <c r="E665" s="50">
        <v>0.86916099999999996</v>
      </c>
      <c r="F665" s="50">
        <v>0.31611800000000001</v>
      </c>
    </row>
    <row r="666" spans="1:6" ht="25.5" x14ac:dyDescent="0.2">
      <c r="A666" s="56" t="s">
        <v>1402</v>
      </c>
      <c r="B666" s="57" t="s">
        <v>1403</v>
      </c>
      <c r="C666" s="58" t="s">
        <v>2502</v>
      </c>
      <c r="D666" s="58" t="s">
        <v>2502</v>
      </c>
      <c r="E666" s="58">
        <v>7.3000000000000001E-3</v>
      </c>
      <c r="F666" s="58">
        <v>1.6000000000000001E-4</v>
      </c>
    </row>
    <row r="667" spans="1:6" ht="25.5" x14ac:dyDescent="0.2">
      <c r="A667" s="52" t="s">
        <v>1404</v>
      </c>
      <c r="B667" s="49" t="s">
        <v>1405</v>
      </c>
      <c r="C667" s="50" t="s">
        <v>2502</v>
      </c>
      <c r="D667" s="50">
        <v>6.4999999999999997E-3</v>
      </c>
      <c r="E667" s="50">
        <v>0.20499999999999999</v>
      </c>
      <c r="F667" s="50">
        <v>2.4985E-2</v>
      </c>
    </row>
    <row r="668" spans="1:6" x14ac:dyDescent="0.2">
      <c r="A668" s="56" t="s">
        <v>1406</v>
      </c>
      <c r="B668" s="57" t="s">
        <v>1407</v>
      </c>
      <c r="C668" s="58">
        <v>1.2645E-2</v>
      </c>
      <c r="D668" s="58">
        <v>0.154281</v>
      </c>
      <c r="E668" s="58">
        <v>0.48866500000000002</v>
      </c>
      <c r="F668" s="58">
        <v>0.70778200000000002</v>
      </c>
    </row>
    <row r="669" spans="1:6" ht="38.25" x14ac:dyDescent="0.2">
      <c r="A669" s="52" t="s">
        <v>1408</v>
      </c>
      <c r="B669" s="49" t="s">
        <v>1409</v>
      </c>
      <c r="C669" s="50" t="s">
        <v>2502</v>
      </c>
      <c r="D669" s="50">
        <v>3.2499999999999999E-3</v>
      </c>
      <c r="E669" s="50">
        <v>0.508023</v>
      </c>
      <c r="F669" s="50">
        <v>4.0856999999999997E-2</v>
      </c>
    </row>
    <row r="670" spans="1:6" ht="25.5" x14ac:dyDescent="0.2">
      <c r="A670" s="56" t="s">
        <v>1410</v>
      </c>
      <c r="B670" s="57" t="s">
        <v>1411</v>
      </c>
      <c r="C670" s="58">
        <v>13.811491999999999</v>
      </c>
      <c r="D670" s="58">
        <v>7.9661710000000001</v>
      </c>
      <c r="E670" s="58">
        <v>83.481966</v>
      </c>
      <c r="F670" s="58">
        <v>78.701925000000003</v>
      </c>
    </row>
    <row r="671" spans="1:6" ht="25.5" x14ac:dyDescent="0.2">
      <c r="A671" s="52" t="s">
        <v>1412</v>
      </c>
      <c r="B671" s="49" t="s">
        <v>1413</v>
      </c>
      <c r="C671" s="50">
        <v>6.6543000000000005E-2</v>
      </c>
      <c r="D671" s="50">
        <v>0.22789200000000001</v>
      </c>
      <c r="E671" s="50">
        <v>1.897073</v>
      </c>
      <c r="F671" s="50">
        <v>1.1456379999999999</v>
      </c>
    </row>
    <row r="672" spans="1:6" ht="38.25" x14ac:dyDescent="0.2">
      <c r="A672" s="56" t="s">
        <v>1414</v>
      </c>
      <c r="B672" s="57" t="s">
        <v>1415</v>
      </c>
      <c r="C672" s="58" t="s">
        <v>2502</v>
      </c>
      <c r="D672" s="58" t="s">
        <v>2502</v>
      </c>
      <c r="E672" s="58">
        <v>5.1879999999999999E-3</v>
      </c>
      <c r="F672" s="58">
        <v>9.0139999999999998E-2</v>
      </c>
    </row>
    <row r="673" spans="1:6" ht="25.5" x14ac:dyDescent="0.2">
      <c r="A673" s="52" t="s">
        <v>2156</v>
      </c>
      <c r="B673" s="49" t="s">
        <v>2157</v>
      </c>
      <c r="C673" s="50">
        <v>0.10299999999999999</v>
      </c>
      <c r="D673" s="50">
        <v>0.42780000000000001</v>
      </c>
      <c r="E673" s="50">
        <v>0.10299999999999999</v>
      </c>
      <c r="F673" s="50">
        <v>0.42998999999999998</v>
      </c>
    </row>
    <row r="674" spans="1:6" ht="25.5" x14ac:dyDescent="0.2">
      <c r="A674" s="56" t="s">
        <v>1416</v>
      </c>
      <c r="B674" s="57" t="s">
        <v>1417</v>
      </c>
      <c r="C674" s="58" t="s">
        <v>2502</v>
      </c>
      <c r="D674" s="58" t="s">
        <v>2502</v>
      </c>
      <c r="E674" s="58">
        <v>3.0500000000000002E-3</v>
      </c>
      <c r="F674" s="58">
        <v>3.4099999999999998E-3</v>
      </c>
    </row>
    <row r="675" spans="1:6" ht="25.5" x14ac:dyDescent="0.2">
      <c r="A675" s="52" t="s">
        <v>1418</v>
      </c>
      <c r="B675" s="49" t="s">
        <v>1419</v>
      </c>
      <c r="C675" s="50" t="s">
        <v>2502</v>
      </c>
      <c r="D675" s="50">
        <v>4.1024999999999999E-2</v>
      </c>
      <c r="E675" s="50" t="s">
        <v>2502</v>
      </c>
      <c r="F675" s="50">
        <v>0.57461300000000004</v>
      </c>
    </row>
    <row r="676" spans="1:6" x14ac:dyDescent="0.2">
      <c r="A676" s="56" t="s">
        <v>2160</v>
      </c>
      <c r="B676" s="57" t="s">
        <v>2161</v>
      </c>
      <c r="C676" s="58" t="s">
        <v>2502</v>
      </c>
      <c r="D676" s="58" t="s">
        <v>2502</v>
      </c>
      <c r="E676" s="58">
        <v>3.692E-3</v>
      </c>
      <c r="F676" s="58" t="s">
        <v>2502</v>
      </c>
    </row>
    <row r="677" spans="1:6" x14ac:dyDescent="0.2">
      <c r="A677" s="52" t="s">
        <v>1420</v>
      </c>
      <c r="B677" s="49" t="s">
        <v>1421</v>
      </c>
      <c r="C677" s="50" t="s">
        <v>2502</v>
      </c>
      <c r="D677" s="50">
        <v>0.89120600000000005</v>
      </c>
      <c r="E677" s="50">
        <v>0.13159100000000001</v>
      </c>
      <c r="F677" s="50">
        <v>3.7709000000000001</v>
      </c>
    </row>
    <row r="678" spans="1:6" x14ac:dyDescent="0.2">
      <c r="A678" s="56" t="s">
        <v>2162</v>
      </c>
      <c r="B678" s="57" t="s">
        <v>2163</v>
      </c>
      <c r="C678" s="58" t="s">
        <v>2502</v>
      </c>
      <c r="D678" s="58" t="s">
        <v>2502</v>
      </c>
      <c r="E678" s="58" t="s">
        <v>2502</v>
      </c>
      <c r="F678" s="58">
        <v>5.0000000000000001E-3</v>
      </c>
    </row>
    <row r="679" spans="1:6" x14ac:dyDescent="0.2">
      <c r="A679" s="52" t="s">
        <v>1422</v>
      </c>
      <c r="B679" s="49" t="s">
        <v>1423</v>
      </c>
      <c r="C679" s="50" t="s">
        <v>2502</v>
      </c>
      <c r="D679" s="50">
        <v>7.6800000000000002E-4</v>
      </c>
      <c r="E679" s="50">
        <v>3.8448000000000003E-2</v>
      </c>
      <c r="F679" s="50">
        <v>0.55515400000000004</v>
      </c>
    </row>
    <row r="680" spans="1:6" x14ac:dyDescent="0.2">
      <c r="A680" s="56" t="s">
        <v>2164</v>
      </c>
      <c r="B680" s="57" t="s">
        <v>2165</v>
      </c>
      <c r="C680" s="58" t="s">
        <v>2502</v>
      </c>
      <c r="D680" s="58" t="s">
        <v>2502</v>
      </c>
      <c r="E680" s="58" t="s">
        <v>2502</v>
      </c>
      <c r="F680" s="58">
        <v>9.8476999999999995E-2</v>
      </c>
    </row>
    <row r="681" spans="1:6" x14ac:dyDescent="0.2">
      <c r="A681" s="52" t="s">
        <v>1424</v>
      </c>
      <c r="B681" s="49" t="s">
        <v>1425</v>
      </c>
      <c r="C681" s="50">
        <v>1.0210669999999999</v>
      </c>
      <c r="D681" s="50">
        <v>2.1765460000000001</v>
      </c>
      <c r="E681" s="50">
        <v>3.1473429999999998</v>
      </c>
      <c r="F681" s="50">
        <v>12.563478</v>
      </c>
    </row>
    <row r="682" spans="1:6" x14ac:dyDescent="0.2">
      <c r="A682" s="56" t="s">
        <v>1426</v>
      </c>
      <c r="B682" s="57" t="s">
        <v>1427</v>
      </c>
      <c r="C682" s="58">
        <v>0.29509400000000002</v>
      </c>
      <c r="D682" s="58">
        <v>0.30906299999999998</v>
      </c>
      <c r="E682" s="58">
        <v>1.0373859999999999</v>
      </c>
      <c r="F682" s="58">
        <v>12.546623</v>
      </c>
    </row>
    <row r="683" spans="1:6" x14ac:dyDescent="0.2">
      <c r="A683" s="52" t="s">
        <v>1428</v>
      </c>
      <c r="B683" s="49" t="s">
        <v>1429</v>
      </c>
      <c r="C683" s="50">
        <v>2.195573</v>
      </c>
      <c r="D683" s="50">
        <v>6.635014</v>
      </c>
      <c r="E683" s="50">
        <v>19.667995000000001</v>
      </c>
      <c r="F683" s="50">
        <v>48.472816999999999</v>
      </c>
    </row>
    <row r="684" spans="1:6" ht="25.5" x14ac:dyDescent="0.2">
      <c r="A684" s="56" t="s">
        <v>1430</v>
      </c>
      <c r="B684" s="57" t="s">
        <v>1431</v>
      </c>
      <c r="C684" s="58">
        <v>2.3373000000000001E-2</v>
      </c>
      <c r="D684" s="58">
        <v>2.3301859999999999</v>
      </c>
      <c r="E684" s="58">
        <v>5.6690040000000002</v>
      </c>
      <c r="F684" s="58">
        <v>14.31915</v>
      </c>
    </row>
    <row r="685" spans="1:6" ht="25.5" x14ac:dyDescent="0.2">
      <c r="A685" s="52" t="s">
        <v>1432</v>
      </c>
      <c r="B685" s="49" t="s">
        <v>1433</v>
      </c>
      <c r="C685" s="50">
        <v>2.0532469999999998</v>
      </c>
      <c r="D685" s="50">
        <v>14.979907000000001</v>
      </c>
      <c r="E685" s="50">
        <v>82.115020000000001</v>
      </c>
      <c r="F685" s="50">
        <v>92.164912000000001</v>
      </c>
    </row>
    <row r="686" spans="1:6" ht="25.5" x14ac:dyDescent="0.2">
      <c r="A686" s="56" t="s">
        <v>1434</v>
      </c>
      <c r="B686" s="57" t="s">
        <v>1435</v>
      </c>
      <c r="C686" s="58">
        <v>3.2148000000000003E-2</v>
      </c>
      <c r="D686" s="58" t="s">
        <v>2502</v>
      </c>
      <c r="E686" s="58">
        <v>0.23480300000000001</v>
      </c>
      <c r="F686" s="58">
        <v>0.220835</v>
      </c>
    </row>
    <row r="687" spans="1:6" x14ac:dyDescent="0.2">
      <c r="A687" s="52" t="s">
        <v>1436</v>
      </c>
      <c r="B687" s="49" t="s">
        <v>1437</v>
      </c>
      <c r="C687" s="50">
        <v>5.3249999999999999E-3</v>
      </c>
      <c r="D687" s="50" t="s">
        <v>2502</v>
      </c>
      <c r="E687" s="50">
        <v>0.27957199999999999</v>
      </c>
      <c r="F687" s="50">
        <v>0.96495500000000001</v>
      </c>
    </row>
    <row r="688" spans="1:6" ht="25.5" x14ac:dyDescent="0.2">
      <c r="A688" s="56" t="s">
        <v>1438</v>
      </c>
      <c r="B688" s="57" t="s">
        <v>1439</v>
      </c>
      <c r="C688" s="58">
        <v>10.679194000000001</v>
      </c>
      <c r="D688" s="58">
        <v>9.3811959999999992</v>
      </c>
      <c r="E688" s="58">
        <v>40.169438</v>
      </c>
      <c r="F688" s="58">
        <v>54.878487</v>
      </c>
    </row>
    <row r="689" spans="1:6" ht="63.75" x14ac:dyDescent="0.2">
      <c r="A689" s="52" t="s">
        <v>1440</v>
      </c>
      <c r="B689" s="49" t="s">
        <v>1441</v>
      </c>
      <c r="C689" s="50">
        <v>0.35394300000000001</v>
      </c>
      <c r="D689" s="50">
        <v>1.1405940000000001</v>
      </c>
      <c r="E689" s="50">
        <v>2.652355</v>
      </c>
      <c r="F689" s="50">
        <v>32.916553</v>
      </c>
    </row>
    <row r="690" spans="1:6" x14ac:dyDescent="0.2">
      <c r="A690" s="56" t="s">
        <v>1442</v>
      </c>
      <c r="B690" s="57" t="s">
        <v>1443</v>
      </c>
      <c r="C690" s="58" t="s">
        <v>2502</v>
      </c>
      <c r="D690" s="58" t="s">
        <v>2502</v>
      </c>
      <c r="E690" s="58">
        <v>0.37608200000000003</v>
      </c>
      <c r="F690" s="58">
        <v>4.9514000000000002E-2</v>
      </c>
    </row>
    <row r="691" spans="1:6" x14ac:dyDescent="0.2">
      <c r="A691" s="52" t="s">
        <v>1444</v>
      </c>
      <c r="B691" s="49" t="s">
        <v>1445</v>
      </c>
      <c r="C691" s="50">
        <v>3.9682539999999999</v>
      </c>
      <c r="D691" s="50">
        <v>12.107773999999999</v>
      </c>
      <c r="E691" s="50">
        <v>46.893388999999999</v>
      </c>
      <c r="F691" s="50">
        <v>101.03215299999999</v>
      </c>
    </row>
    <row r="692" spans="1:6" ht="51" x14ac:dyDescent="0.2">
      <c r="A692" s="56" t="s">
        <v>1446</v>
      </c>
      <c r="B692" s="57" t="s">
        <v>1447</v>
      </c>
      <c r="C692" s="58">
        <v>5.4999999999999997E-3</v>
      </c>
      <c r="D692" s="58" t="s">
        <v>2502</v>
      </c>
      <c r="E692" s="58">
        <v>1.0411E-2</v>
      </c>
      <c r="F692" s="58">
        <v>0.16625000000000001</v>
      </c>
    </row>
    <row r="693" spans="1:6" ht="25.5" x14ac:dyDescent="0.2">
      <c r="A693" s="52" t="s">
        <v>1448</v>
      </c>
      <c r="B693" s="49" t="s">
        <v>1449</v>
      </c>
      <c r="C693" s="50" t="s">
        <v>2502</v>
      </c>
      <c r="D693" s="50">
        <v>4.6350000000000002E-2</v>
      </c>
      <c r="E693" s="50">
        <v>0.33951999999999999</v>
      </c>
      <c r="F693" s="50">
        <v>0.204073</v>
      </c>
    </row>
    <row r="694" spans="1:6" ht="38.25" x14ac:dyDescent="0.2">
      <c r="A694" s="56" t="s">
        <v>1450</v>
      </c>
      <c r="B694" s="57" t="s">
        <v>1451</v>
      </c>
      <c r="C694" s="58">
        <v>2.1140300000000001</v>
      </c>
      <c r="D694" s="58">
        <v>2.3859319999999999</v>
      </c>
      <c r="E694" s="58">
        <v>9.4785900000000005</v>
      </c>
      <c r="F694" s="58">
        <v>14.418255</v>
      </c>
    </row>
    <row r="695" spans="1:6" x14ac:dyDescent="0.2">
      <c r="A695" s="52" t="s">
        <v>1452</v>
      </c>
      <c r="B695" s="49" t="s">
        <v>1453</v>
      </c>
      <c r="C695" s="50" t="s">
        <v>2502</v>
      </c>
      <c r="D695" s="50">
        <v>1.256489</v>
      </c>
      <c r="E695" s="50">
        <v>0.28301799999999999</v>
      </c>
      <c r="F695" s="50">
        <v>3.8400970000000001</v>
      </c>
    </row>
    <row r="696" spans="1:6" ht="25.5" x14ac:dyDescent="0.2">
      <c r="A696" s="56" t="s">
        <v>1454</v>
      </c>
      <c r="B696" s="57" t="s">
        <v>1455</v>
      </c>
      <c r="C696" s="58">
        <v>0.31037100000000001</v>
      </c>
      <c r="D696" s="58">
        <v>1.5427E-2</v>
      </c>
      <c r="E696" s="58">
        <v>0.75363100000000005</v>
      </c>
      <c r="F696" s="58">
        <v>1.7436849999999999</v>
      </c>
    </row>
    <row r="697" spans="1:6" x14ac:dyDescent="0.2">
      <c r="A697" s="52" t="s">
        <v>1456</v>
      </c>
      <c r="B697" s="49" t="s">
        <v>1457</v>
      </c>
      <c r="C697" s="50" t="s">
        <v>2502</v>
      </c>
      <c r="D697" s="50" t="s">
        <v>2502</v>
      </c>
      <c r="E697" s="50">
        <v>1.6069E-2</v>
      </c>
      <c r="F697" s="50">
        <v>6.0000000000000001E-3</v>
      </c>
    </row>
    <row r="698" spans="1:6" x14ac:dyDescent="0.2">
      <c r="A698" s="56" t="s">
        <v>1458</v>
      </c>
      <c r="B698" s="57" t="s">
        <v>1459</v>
      </c>
      <c r="C698" s="58">
        <v>0.22520799999999999</v>
      </c>
      <c r="D698" s="58" t="s">
        <v>2502</v>
      </c>
      <c r="E698" s="58">
        <v>1.7378400000000001</v>
      </c>
      <c r="F698" s="58">
        <v>1.582705</v>
      </c>
    </row>
    <row r="699" spans="1:6" ht="25.5" x14ac:dyDescent="0.2">
      <c r="A699" s="52" t="s">
        <v>2166</v>
      </c>
      <c r="B699" s="49" t="s">
        <v>2167</v>
      </c>
      <c r="C699" s="50" t="s">
        <v>2502</v>
      </c>
      <c r="D699" s="50" t="s">
        <v>2502</v>
      </c>
      <c r="E699" s="50" t="s">
        <v>2502</v>
      </c>
      <c r="F699" s="50">
        <v>1.1999999999999999E-3</v>
      </c>
    </row>
    <row r="700" spans="1:6" ht="25.5" x14ac:dyDescent="0.2">
      <c r="A700" s="56" t="s">
        <v>1460</v>
      </c>
      <c r="B700" s="57" t="s">
        <v>1461</v>
      </c>
      <c r="C700" s="58" t="s">
        <v>2502</v>
      </c>
      <c r="D700" s="58">
        <v>31.972290000000001</v>
      </c>
      <c r="E700" s="58">
        <v>6.2752000000000002E-2</v>
      </c>
      <c r="F700" s="58">
        <v>31.987276000000001</v>
      </c>
    </row>
    <row r="701" spans="1:6" x14ac:dyDescent="0.2">
      <c r="A701" s="52" t="s">
        <v>1462</v>
      </c>
      <c r="B701" s="49" t="s">
        <v>1463</v>
      </c>
      <c r="C701" s="50">
        <v>3.144749</v>
      </c>
      <c r="D701" s="50">
        <v>13.675789999999999</v>
      </c>
      <c r="E701" s="50">
        <v>43.201500000000003</v>
      </c>
      <c r="F701" s="50">
        <v>61.587741000000001</v>
      </c>
    </row>
    <row r="702" spans="1:6" x14ac:dyDescent="0.2">
      <c r="A702" s="56" t="s">
        <v>1464</v>
      </c>
      <c r="B702" s="57" t="s">
        <v>1465</v>
      </c>
      <c r="C702" s="58" t="s">
        <v>2502</v>
      </c>
      <c r="D702" s="58" t="s">
        <v>2502</v>
      </c>
      <c r="E702" s="58" t="s">
        <v>2502</v>
      </c>
      <c r="F702" s="58">
        <v>1.4200000000000001E-2</v>
      </c>
    </row>
    <row r="703" spans="1:6" ht="25.5" x14ac:dyDescent="0.2">
      <c r="A703" s="52" t="s">
        <v>1466</v>
      </c>
      <c r="B703" s="49" t="s">
        <v>1467</v>
      </c>
      <c r="C703" s="50" t="s">
        <v>2502</v>
      </c>
      <c r="D703" s="50" t="s">
        <v>2502</v>
      </c>
      <c r="E703" s="50">
        <v>2.5000000000000001E-3</v>
      </c>
      <c r="F703" s="50">
        <v>0.22500000000000001</v>
      </c>
    </row>
    <row r="704" spans="1:6" x14ac:dyDescent="0.2">
      <c r="A704" s="56" t="s">
        <v>1468</v>
      </c>
      <c r="B704" s="57" t="s">
        <v>1469</v>
      </c>
      <c r="C704" s="58" t="s">
        <v>2502</v>
      </c>
      <c r="D704" s="58" t="s">
        <v>2502</v>
      </c>
      <c r="E704" s="58" t="s">
        <v>2502</v>
      </c>
      <c r="F704" s="58">
        <v>4.7E-2</v>
      </c>
    </row>
    <row r="705" spans="1:6" ht="25.5" x14ac:dyDescent="0.2">
      <c r="A705" s="52" t="s">
        <v>1470</v>
      </c>
      <c r="B705" s="49" t="s">
        <v>1471</v>
      </c>
      <c r="C705" s="50" t="s">
        <v>2502</v>
      </c>
      <c r="D705" s="50" t="s">
        <v>2502</v>
      </c>
      <c r="E705" s="50" t="s">
        <v>2502</v>
      </c>
      <c r="F705" s="50">
        <v>4.4999999999999997E-3</v>
      </c>
    </row>
    <row r="706" spans="1:6" ht="25.5" x14ac:dyDescent="0.2">
      <c r="A706" s="56" t="s">
        <v>1472</v>
      </c>
      <c r="B706" s="57" t="s">
        <v>1473</v>
      </c>
      <c r="C706" s="58" t="s">
        <v>2502</v>
      </c>
      <c r="D706" s="58" t="s">
        <v>2502</v>
      </c>
      <c r="E706" s="58">
        <v>5.2659999999999998E-2</v>
      </c>
      <c r="F706" s="58">
        <v>0.16771</v>
      </c>
    </row>
    <row r="707" spans="1:6" ht="25.5" x14ac:dyDescent="0.2">
      <c r="A707" s="52" t="s">
        <v>1474</v>
      </c>
      <c r="B707" s="49" t="s">
        <v>1475</v>
      </c>
      <c r="C707" s="50">
        <v>1.2E-4</v>
      </c>
      <c r="D707" s="50">
        <v>2.5200000000000001E-3</v>
      </c>
      <c r="E707" s="50">
        <v>1.3071200000000001</v>
      </c>
      <c r="F707" s="50">
        <v>9.6140000000000003E-2</v>
      </c>
    </row>
    <row r="708" spans="1:6" x14ac:dyDescent="0.2">
      <c r="A708" s="56" t="s">
        <v>1476</v>
      </c>
      <c r="B708" s="57" t="s">
        <v>1477</v>
      </c>
      <c r="C708" s="58" t="s">
        <v>2502</v>
      </c>
      <c r="D708" s="58" t="s">
        <v>2502</v>
      </c>
      <c r="E708" s="58">
        <v>1.9880000000000002E-3</v>
      </c>
      <c r="F708" s="58" t="s">
        <v>2502</v>
      </c>
    </row>
    <row r="709" spans="1:6" x14ac:dyDescent="0.2">
      <c r="A709" s="52" t="s">
        <v>1478</v>
      </c>
      <c r="B709" s="49" t="s">
        <v>1479</v>
      </c>
      <c r="C709" s="50">
        <v>0.10100000000000001</v>
      </c>
      <c r="D709" s="50" t="s">
        <v>2502</v>
      </c>
      <c r="E709" s="50">
        <v>0.24648</v>
      </c>
      <c r="F709" s="50">
        <v>2.785E-2</v>
      </c>
    </row>
    <row r="710" spans="1:6" ht="38.25" x14ac:dyDescent="0.2">
      <c r="A710" s="56" t="s">
        <v>1480</v>
      </c>
      <c r="B710" s="57" t="s">
        <v>1481</v>
      </c>
      <c r="C710" s="58">
        <v>0.26496399999999998</v>
      </c>
      <c r="D710" s="58">
        <v>6.7204E-2</v>
      </c>
      <c r="E710" s="58">
        <v>1.0396829999999999</v>
      </c>
      <c r="F710" s="58">
        <v>1.654396</v>
      </c>
    </row>
    <row r="711" spans="1:6" ht="25.5" x14ac:dyDescent="0.2">
      <c r="A711" s="52" t="s">
        <v>1482</v>
      </c>
      <c r="B711" s="49" t="s">
        <v>1483</v>
      </c>
      <c r="C711" s="50" t="s">
        <v>2502</v>
      </c>
      <c r="D711" s="50">
        <v>9.6279999999999994E-3</v>
      </c>
      <c r="E711" s="50">
        <v>5.3400999999999997E-2</v>
      </c>
      <c r="F711" s="50">
        <v>1.686E-2</v>
      </c>
    </row>
    <row r="712" spans="1:6" ht="51" x14ac:dyDescent="0.2">
      <c r="A712" s="56" t="s">
        <v>1484</v>
      </c>
      <c r="B712" s="57" t="s">
        <v>1485</v>
      </c>
      <c r="C712" s="58" t="s">
        <v>2502</v>
      </c>
      <c r="D712" s="58" t="s">
        <v>2502</v>
      </c>
      <c r="E712" s="58">
        <v>2.4299999999999999E-2</v>
      </c>
      <c r="F712" s="58">
        <v>9.4870999999999997E-2</v>
      </c>
    </row>
    <row r="713" spans="1:6" x14ac:dyDescent="0.2">
      <c r="A713" s="52" t="s">
        <v>1486</v>
      </c>
      <c r="B713" s="49" t="s">
        <v>1487</v>
      </c>
      <c r="C713" s="50" t="s">
        <v>2502</v>
      </c>
      <c r="D713" s="50">
        <v>8.0000000000000004E-4</v>
      </c>
      <c r="E713" s="50" t="s">
        <v>2502</v>
      </c>
      <c r="F713" s="50">
        <v>5.1999999999999998E-3</v>
      </c>
    </row>
    <row r="714" spans="1:6" x14ac:dyDescent="0.2">
      <c r="A714" s="56" t="s">
        <v>1488</v>
      </c>
      <c r="B714" s="57" t="s">
        <v>1489</v>
      </c>
      <c r="C714" s="58" t="s">
        <v>2502</v>
      </c>
      <c r="D714" s="58" t="s">
        <v>2502</v>
      </c>
      <c r="E714" s="58">
        <v>0.53027899999999994</v>
      </c>
      <c r="F714" s="58" t="s">
        <v>2502</v>
      </c>
    </row>
    <row r="715" spans="1:6" ht="38.25" x14ac:dyDescent="0.2">
      <c r="A715" s="52" t="s">
        <v>1490</v>
      </c>
      <c r="B715" s="49" t="s">
        <v>1491</v>
      </c>
      <c r="C715" s="50" t="s">
        <v>2502</v>
      </c>
      <c r="D715" s="50">
        <v>0.15</v>
      </c>
      <c r="E715" s="50">
        <v>0.25</v>
      </c>
      <c r="F715" s="50">
        <v>0.15</v>
      </c>
    </row>
    <row r="716" spans="1:6" ht="25.5" x14ac:dyDescent="0.2">
      <c r="A716" s="56" t="s">
        <v>1492</v>
      </c>
      <c r="B716" s="57" t="s">
        <v>1493</v>
      </c>
      <c r="C716" s="58" t="s">
        <v>2502</v>
      </c>
      <c r="D716" s="58" t="s">
        <v>2502</v>
      </c>
      <c r="E716" s="58">
        <v>9.1825000000000004E-2</v>
      </c>
      <c r="F716" s="58">
        <v>9.2879170000000002</v>
      </c>
    </row>
    <row r="717" spans="1:6" ht="25.5" x14ac:dyDescent="0.2">
      <c r="A717" s="52" t="s">
        <v>1494</v>
      </c>
      <c r="B717" s="49" t="s">
        <v>1495</v>
      </c>
      <c r="C717" s="50">
        <v>7.4999999999999997E-2</v>
      </c>
      <c r="D717" s="50">
        <v>0.02</v>
      </c>
      <c r="E717" s="50">
        <v>0.435</v>
      </c>
      <c r="F717" s="50">
        <v>0.33</v>
      </c>
    </row>
    <row r="718" spans="1:6" ht="38.25" x14ac:dyDescent="0.2">
      <c r="A718" s="56" t="s">
        <v>1496</v>
      </c>
      <c r="B718" s="57" t="s">
        <v>1497</v>
      </c>
      <c r="C718" s="58" t="s">
        <v>2502</v>
      </c>
      <c r="D718" s="58" t="s">
        <v>2502</v>
      </c>
      <c r="E718" s="58">
        <v>0.74604000000000004</v>
      </c>
      <c r="F718" s="58">
        <v>5.0000000000000001E-4</v>
      </c>
    </row>
    <row r="719" spans="1:6" ht="25.5" x14ac:dyDescent="0.2">
      <c r="A719" s="52" t="s">
        <v>1498</v>
      </c>
      <c r="B719" s="49" t="s">
        <v>1499</v>
      </c>
      <c r="C719" s="50" t="s">
        <v>2502</v>
      </c>
      <c r="D719" s="50" t="s">
        <v>2502</v>
      </c>
      <c r="E719" s="50">
        <v>4.3089000000000002E-2</v>
      </c>
      <c r="F719" s="50">
        <v>9.6000000000000002E-5</v>
      </c>
    </row>
    <row r="720" spans="1:6" ht="38.25" x14ac:dyDescent="0.2">
      <c r="A720" s="56" t="s">
        <v>1500</v>
      </c>
      <c r="B720" s="57" t="s">
        <v>1501</v>
      </c>
      <c r="C720" s="58">
        <v>3.5999999999999997E-2</v>
      </c>
      <c r="D720" s="58">
        <v>5.5087999999999998E-2</v>
      </c>
      <c r="E720" s="58">
        <v>4.8250000000000001E-2</v>
      </c>
      <c r="F720" s="58">
        <v>5.5087999999999998E-2</v>
      </c>
    </row>
    <row r="721" spans="1:6" ht="25.5" x14ac:dyDescent="0.2">
      <c r="A721" s="52" t="s">
        <v>1502</v>
      </c>
      <c r="B721" s="49" t="s">
        <v>1503</v>
      </c>
      <c r="C721" s="50" t="s">
        <v>2502</v>
      </c>
      <c r="D721" s="50" t="s">
        <v>2502</v>
      </c>
      <c r="E721" s="50">
        <v>2.8500000000000001E-3</v>
      </c>
      <c r="F721" s="50">
        <v>0.41414099999999998</v>
      </c>
    </row>
    <row r="722" spans="1:6" ht="38.25" x14ac:dyDescent="0.2">
      <c r="A722" s="56" t="s">
        <v>1504</v>
      </c>
      <c r="B722" s="57" t="s">
        <v>1505</v>
      </c>
      <c r="C722" s="58" t="s">
        <v>2502</v>
      </c>
      <c r="D722" s="58" t="s">
        <v>2502</v>
      </c>
      <c r="E722" s="58">
        <v>7.5000000000000002E-4</v>
      </c>
      <c r="F722" s="58">
        <v>0.82745599999999997</v>
      </c>
    </row>
    <row r="723" spans="1:6" x14ac:dyDescent="0.2">
      <c r="A723" s="52" t="s">
        <v>1506</v>
      </c>
      <c r="B723" s="49" t="s">
        <v>1507</v>
      </c>
      <c r="C723" s="50" t="s">
        <v>2502</v>
      </c>
      <c r="D723" s="50" t="s">
        <v>2502</v>
      </c>
      <c r="E723" s="50">
        <v>3.8080999999999997E-2</v>
      </c>
      <c r="F723" s="50">
        <v>5.7611999999999997E-2</v>
      </c>
    </row>
    <row r="724" spans="1:6" ht="25.5" x14ac:dyDescent="0.2">
      <c r="A724" s="56" t="s">
        <v>1508</v>
      </c>
      <c r="B724" s="57" t="s">
        <v>1509</v>
      </c>
      <c r="C724" s="58">
        <v>2.0000000000000002E-5</v>
      </c>
      <c r="D724" s="58">
        <v>1.5100000000000001E-2</v>
      </c>
      <c r="E724" s="58">
        <v>7.8600000000000002E-4</v>
      </c>
      <c r="F724" s="58">
        <v>2.1028999999999999E-2</v>
      </c>
    </row>
    <row r="725" spans="1:6" ht="38.25" x14ac:dyDescent="0.2">
      <c r="A725" s="52" t="s">
        <v>1510</v>
      </c>
      <c r="B725" s="49" t="s">
        <v>1511</v>
      </c>
      <c r="C725" s="50" t="s">
        <v>2502</v>
      </c>
      <c r="D725" s="50">
        <v>1.06E-4</v>
      </c>
      <c r="E725" s="50">
        <v>1.15E-3</v>
      </c>
      <c r="F725" s="50">
        <v>2.2225999999999999E-2</v>
      </c>
    </row>
    <row r="726" spans="1:6" ht="25.5" x14ac:dyDescent="0.2">
      <c r="A726" s="56" t="s">
        <v>1512</v>
      </c>
      <c r="B726" s="57" t="s">
        <v>1513</v>
      </c>
      <c r="C726" s="58">
        <v>0.18523200000000001</v>
      </c>
      <c r="D726" s="58" t="s">
        <v>2502</v>
      </c>
      <c r="E726" s="58">
        <v>0.62438300000000002</v>
      </c>
      <c r="F726" s="58">
        <v>1.4087149999999999</v>
      </c>
    </row>
    <row r="727" spans="1:6" ht="38.25" x14ac:dyDescent="0.2">
      <c r="A727" s="52" t="s">
        <v>1514</v>
      </c>
      <c r="B727" s="49" t="s">
        <v>1515</v>
      </c>
      <c r="C727" s="50" t="s">
        <v>2502</v>
      </c>
      <c r="D727" s="50" t="s">
        <v>2502</v>
      </c>
      <c r="E727" s="50">
        <v>6.6200000000000005E-4</v>
      </c>
      <c r="F727" s="50" t="s">
        <v>2502</v>
      </c>
    </row>
    <row r="728" spans="1:6" ht="25.5" x14ac:dyDescent="0.2">
      <c r="A728" s="56" t="s">
        <v>1516</v>
      </c>
      <c r="B728" s="57" t="s">
        <v>1517</v>
      </c>
      <c r="C728" s="58" t="s">
        <v>2502</v>
      </c>
      <c r="D728" s="58" t="s">
        <v>2502</v>
      </c>
      <c r="E728" s="58" t="s">
        <v>2502</v>
      </c>
      <c r="F728" s="58">
        <v>0.55684599999999995</v>
      </c>
    </row>
    <row r="729" spans="1:6" ht="51" x14ac:dyDescent="0.2">
      <c r="A729" s="52" t="s">
        <v>1518</v>
      </c>
      <c r="B729" s="49" t="s">
        <v>1519</v>
      </c>
      <c r="C729" s="50" t="s">
        <v>2502</v>
      </c>
      <c r="D729" s="50">
        <v>5.0534000000000003E-2</v>
      </c>
      <c r="E729" s="50">
        <v>1.4091480000000001</v>
      </c>
      <c r="F729" s="50">
        <v>3.2684419999999998</v>
      </c>
    </row>
    <row r="730" spans="1:6" ht="25.5" x14ac:dyDescent="0.2">
      <c r="A730" s="56" t="s">
        <v>2194</v>
      </c>
      <c r="B730" s="57" t="s">
        <v>2195</v>
      </c>
      <c r="C730" s="58" t="s">
        <v>2502</v>
      </c>
      <c r="D730" s="58" t="s">
        <v>2502</v>
      </c>
      <c r="E730" s="58" t="s">
        <v>2502</v>
      </c>
      <c r="F730" s="58">
        <v>0.44681500000000002</v>
      </c>
    </row>
    <row r="731" spans="1:6" ht="25.5" x14ac:dyDescent="0.2">
      <c r="A731" s="52" t="s">
        <v>1520</v>
      </c>
      <c r="B731" s="49" t="s">
        <v>1521</v>
      </c>
      <c r="C731" s="50">
        <v>0.16139999999999999</v>
      </c>
      <c r="D731" s="50">
        <v>5.5856000000000003E-2</v>
      </c>
      <c r="E731" s="50">
        <v>0.74233700000000002</v>
      </c>
      <c r="F731" s="50">
        <v>0.39679900000000001</v>
      </c>
    </row>
    <row r="732" spans="1:6" x14ac:dyDescent="0.2">
      <c r="A732" s="56" t="s">
        <v>1522</v>
      </c>
      <c r="B732" s="57" t="s">
        <v>1523</v>
      </c>
      <c r="C732" s="58" t="s">
        <v>2502</v>
      </c>
      <c r="D732" s="58" t="s">
        <v>2502</v>
      </c>
      <c r="E732" s="58">
        <v>0.222582</v>
      </c>
      <c r="F732" s="58">
        <v>0.201988</v>
      </c>
    </row>
    <row r="733" spans="1:6" ht="25.5" x14ac:dyDescent="0.2">
      <c r="A733" s="52" t="s">
        <v>1524</v>
      </c>
      <c r="B733" s="49" t="s">
        <v>1525</v>
      </c>
      <c r="C733" s="50">
        <v>22.990701000000001</v>
      </c>
      <c r="D733" s="50">
        <v>8.6872399999999992</v>
      </c>
      <c r="E733" s="50">
        <v>108.46825800000001</v>
      </c>
      <c r="F733" s="50">
        <v>63.375272000000002</v>
      </c>
    </row>
    <row r="734" spans="1:6" ht="25.5" x14ac:dyDescent="0.2">
      <c r="A734" s="56" t="s">
        <v>1526</v>
      </c>
      <c r="B734" s="57" t="s">
        <v>1527</v>
      </c>
      <c r="C734" s="58">
        <v>0.74305500000000002</v>
      </c>
      <c r="D734" s="58" t="s">
        <v>2502</v>
      </c>
      <c r="E734" s="58">
        <v>0.96784800000000004</v>
      </c>
      <c r="F734" s="58">
        <v>0.91954999999999998</v>
      </c>
    </row>
    <row r="735" spans="1:6" ht="25.5" x14ac:dyDescent="0.2">
      <c r="A735" s="52" t="s">
        <v>1528</v>
      </c>
      <c r="B735" s="49" t="s">
        <v>1529</v>
      </c>
      <c r="C735" s="50">
        <v>12.235647</v>
      </c>
      <c r="D735" s="50">
        <v>3.913986</v>
      </c>
      <c r="E735" s="50">
        <v>34.993789999999997</v>
      </c>
      <c r="F735" s="50">
        <v>99.173728999999994</v>
      </c>
    </row>
    <row r="736" spans="1:6" x14ac:dyDescent="0.2">
      <c r="A736" s="56" t="s">
        <v>1530</v>
      </c>
      <c r="B736" s="57" t="s">
        <v>1531</v>
      </c>
      <c r="C736" s="58" t="s">
        <v>2502</v>
      </c>
      <c r="D736" s="58" t="s">
        <v>2502</v>
      </c>
      <c r="E736" s="58">
        <v>1.952E-3</v>
      </c>
      <c r="F736" s="58">
        <v>3.6150000000000002E-2</v>
      </c>
    </row>
    <row r="737" spans="1:6" ht="51" x14ac:dyDescent="0.2">
      <c r="A737" s="52" t="s">
        <v>1532</v>
      </c>
      <c r="B737" s="49" t="s">
        <v>1533</v>
      </c>
      <c r="C737" s="50">
        <v>6.8250000000000003E-3</v>
      </c>
      <c r="D737" s="50" t="s">
        <v>2502</v>
      </c>
      <c r="E737" s="50">
        <v>0.29674099999999998</v>
      </c>
      <c r="F737" s="50">
        <v>5.9582000000000003E-2</v>
      </c>
    </row>
    <row r="738" spans="1:6" ht="38.25" x14ac:dyDescent="0.2">
      <c r="A738" s="56" t="s">
        <v>1534</v>
      </c>
      <c r="B738" s="57" t="s">
        <v>1535</v>
      </c>
      <c r="C738" s="58">
        <v>0.116233</v>
      </c>
      <c r="D738" s="58">
        <v>0.43309399999999998</v>
      </c>
      <c r="E738" s="58">
        <v>0.20088600000000001</v>
      </c>
      <c r="F738" s="58">
        <v>0.94924799999999998</v>
      </c>
    </row>
    <row r="739" spans="1:6" ht="38.25" x14ac:dyDescent="0.2">
      <c r="A739" s="52" t="s">
        <v>1536</v>
      </c>
      <c r="B739" s="49" t="s">
        <v>1537</v>
      </c>
      <c r="C739" s="50" t="s">
        <v>2502</v>
      </c>
      <c r="D739" s="50" t="s">
        <v>2502</v>
      </c>
      <c r="E739" s="50">
        <v>8.9999999999999998E-4</v>
      </c>
      <c r="F739" s="50">
        <v>8.2279999999999992E-3</v>
      </c>
    </row>
    <row r="740" spans="1:6" ht="25.5" x14ac:dyDescent="0.2">
      <c r="A740" s="56" t="s">
        <v>1538</v>
      </c>
      <c r="B740" s="57" t="s">
        <v>1539</v>
      </c>
      <c r="C740" s="58">
        <v>1.2817499999999999</v>
      </c>
      <c r="D740" s="58" t="s">
        <v>2502</v>
      </c>
      <c r="E740" s="58">
        <v>1.9400759999999999</v>
      </c>
      <c r="F740" s="58">
        <v>0.15728600000000001</v>
      </c>
    </row>
    <row r="741" spans="1:6" x14ac:dyDescent="0.2">
      <c r="A741" s="52" t="s">
        <v>1540</v>
      </c>
      <c r="B741" s="49" t="s">
        <v>1541</v>
      </c>
      <c r="C741" s="50" t="s">
        <v>2502</v>
      </c>
      <c r="D741" s="50">
        <v>9.2420000000000002E-2</v>
      </c>
      <c r="E741" s="50">
        <v>0.167464</v>
      </c>
      <c r="F741" s="50">
        <v>0.278528</v>
      </c>
    </row>
    <row r="742" spans="1:6" x14ac:dyDescent="0.2">
      <c r="A742" s="56" t="s">
        <v>1542</v>
      </c>
      <c r="B742" s="57" t="s">
        <v>1543</v>
      </c>
      <c r="C742" s="58">
        <v>3.6293880000000001</v>
      </c>
      <c r="D742" s="58">
        <v>4.4862669999999998</v>
      </c>
      <c r="E742" s="58">
        <v>30.196843999999999</v>
      </c>
      <c r="F742" s="58">
        <v>27.713918</v>
      </c>
    </row>
    <row r="743" spans="1:6" x14ac:dyDescent="0.2">
      <c r="A743" s="52" t="s">
        <v>1544</v>
      </c>
      <c r="B743" s="49" t="s">
        <v>1545</v>
      </c>
      <c r="C743" s="50" t="s">
        <v>2502</v>
      </c>
      <c r="D743" s="50" t="s">
        <v>2502</v>
      </c>
      <c r="E743" s="50" t="s">
        <v>2502</v>
      </c>
      <c r="F743" s="50">
        <v>0.246277</v>
      </c>
    </row>
    <row r="744" spans="1:6" x14ac:dyDescent="0.2">
      <c r="A744" s="56" t="s">
        <v>1546</v>
      </c>
      <c r="B744" s="57" t="s">
        <v>1547</v>
      </c>
      <c r="C744" s="58">
        <v>5.2826430000000002</v>
      </c>
      <c r="D744" s="58">
        <v>10.669914</v>
      </c>
      <c r="E744" s="58">
        <v>23.371382000000001</v>
      </c>
      <c r="F744" s="58">
        <v>43.514404999999996</v>
      </c>
    </row>
    <row r="745" spans="1:6" ht="38.25" x14ac:dyDescent="0.2">
      <c r="A745" s="52" t="s">
        <v>1548</v>
      </c>
      <c r="B745" s="49" t="s">
        <v>1549</v>
      </c>
      <c r="C745" s="50" t="s">
        <v>2502</v>
      </c>
      <c r="D745" s="50">
        <v>6.9300000000000004E-3</v>
      </c>
      <c r="E745" s="50" t="s">
        <v>2502</v>
      </c>
      <c r="F745" s="50">
        <v>2.725E-2</v>
      </c>
    </row>
    <row r="746" spans="1:6" x14ac:dyDescent="0.2">
      <c r="A746" s="56" t="s">
        <v>1550</v>
      </c>
      <c r="B746" s="57" t="s">
        <v>1551</v>
      </c>
      <c r="C746" s="58" t="s">
        <v>2502</v>
      </c>
      <c r="D746" s="58">
        <v>0.89348300000000003</v>
      </c>
      <c r="E746" s="58">
        <v>0.103468</v>
      </c>
      <c r="F746" s="58">
        <v>4.686077</v>
      </c>
    </row>
    <row r="747" spans="1:6" x14ac:dyDescent="0.2">
      <c r="A747" s="52" t="s">
        <v>1552</v>
      </c>
      <c r="B747" s="49" t="s">
        <v>1553</v>
      </c>
      <c r="C747" s="50">
        <v>6.4999999999999997E-3</v>
      </c>
      <c r="D747" s="50" t="s">
        <v>2502</v>
      </c>
      <c r="E747" s="50">
        <v>6.4999999999999997E-3</v>
      </c>
      <c r="F747" s="50">
        <v>8.2500000000000004E-2</v>
      </c>
    </row>
    <row r="748" spans="1:6" x14ac:dyDescent="0.2">
      <c r="A748" s="56" t="s">
        <v>1554</v>
      </c>
      <c r="B748" s="57" t="s">
        <v>1555</v>
      </c>
      <c r="C748" s="58">
        <v>5.5010000000000003E-2</v>
      </c>
      <c r="D748" s="58">
        <v>4.62E-3</v>
      </c>
      <c r="E748" s="58">
        <v>5.6002999999999997E-2</v>
      </c>
      <c r="F748" s="58">
        <v>5.8512000000000002E-2</v>
      </c>
    </row>
    <row r="749" spans="1:6" x14ac:dyDescent="0.2">
      <c r="A749" s="52" t="s">
        <v>2200</v>
      </c>
      <c r="B749" s="49" t="s">
        <v>2201</v>
      </c>
      <c r="C749" s="50">
        <v>0.1394</v>
      </c>
      <c r="D749" s="50" t="s">
        <v>2502</v>
      </c>
      <c r="E749" s="50">
        <v>0.1394</v>
      </c>
      <c r="F749" s="50" t="s">
        <v>2502</v>
      </c>
    </row>
    <row r="750" spans="1:6" ht="51" x14ac:dyDescent="0.2">
      <c r="A750" s="56" t="s">
        <v>1556</v>
      </c>
      <c r="B750" s="57" t="s">
        <v>1557</v>
      </c>
      <c r="C750" s="58" t="s">
        <v>2502</v>
      </c>
      <c r="D750" s="58">
        <v>3.8649999999999997E-2</v>
      </c>
      <c r="E750" s="58">
        <v>8.0000000000000002E-3</v>
      </c>
      <c r="F750" s="58">
        <v>0.34215000000000001</v>
      </c>
    </row>
    <row r="751" spans="1:6" ht="25.5" x14ac:dyDescent="0.2">
      <c r="A751" s="52" t="s">
        <v>1558</v>
      </c>
      <c r="B751" s="49" t="s">
        <v>1559</v>
      </c>
      <c r="C751" s="50" t="s">
        <v>2502</v>
      </c>
      <c r="D751" s="50" t="s">
        <v>2502</v>
      </c>
      <c r="E751" s="50" t="s">
        <v>2502</v>
      </c>
      <c r="F751" s="50">
        <v>9.0300000000000005E-4</v>
      </c>
    </row>
    <row r="752" spans="1:6" ht="25.5" x14ac:dyDescent="0.2">
      <c r="A752" s="56" t="s">
        <v>1560</v>
      </c>
      <c r="B752" s="57" t="s">
        <v>1561</v>
      </c>
      <c r="C752" s="58">
        <v>2.324E-2</v>
      </c>
      <c r="D752" s="58" t="s">
        <v>2502</v>
      </c>
      <c r="E752" s="58">
        <v>0.112849</v>
      </c>
      <c r="F752" s="58">
        <v>7.5301000000000007E-2</v>
      </c>
    </row>
    <row r="753" spans="1:6" ht="25.5" x14ac:dyDescent="0.2">
      <c r="A753" s="52" t="s">
        <v>1562</v>
      </c>
      <c r="B753" s="49" t="s">
        <v>1563</v>
      </c>
      <c r="C753" s="50" t="s">
        <v>2502</v>
      </c>
      <c r="D753" s="50" t="s">
        <v>2502</v>
      </c>
      <c r="E753" s="50">
        <v>2.1000000000000001E-2</v>
      </c>
      <c r="F753" s="50" t="s">
        <v>2502</v>
      </c>
    </row>
    <row r="754" spans="1:6" ht="38.25" x14ac:dyDescent="0.2">
      <c r="A754" s="56" t="s">
        <v>1564</v>
      </c>
      <c r="B754" s="57" t="s">
        <v>1565</v>
      </c>
      <c r="C754" s="58">
        <v>5.4999999999999997E-3</v>
      </c>
      <c r="D754" s="58">
        <v>1.2899999999999999E-4</v>
      </c>
      <c r="E754" s="58">
        <v>0.17504</v>
      </c>
      <c r="F754" s="58">
        <v>1.0644000000000001E-2</v>
      </c>
    </row>
    <row r="755" spans="1:6" ht="51" x14ac:dyDescent="0.2">
      <c r="A755" s="52" t="s">
        <v>1566</v>
      </c>
      <c r="B755" s="49" t="s">
        <v>1567</v>
      </c>
      <c r="C755" s="50">
        <v>1.6667190000000001</v>
      </c>
      <c r="D755" s="50">
        <v>0.20197599999999999</v>
      </c>
      <c r="E755" s="50">
        <v>17.862065999999999</v>
      </c>
      <c r="F755" s="50">
        <v>13.922829999999999</v>
      </c>
    </row>
    <row r="756" spans="1:6" ht="51" x14ac:dyDescent="0.2">
      <c r="A756" s="56" t="s">
        <v>1568</v>
      </c>
      <c r="B756" s="57" t="s">
        <v>1569</v>
      </c>
      <c r="C756" s="58" t="s">
        <v>2502</v>
      </c>
      <c r="D756" s="58" t="s">
        <v>2502</v>
      </c>
      <c r="E756" s="58" t="s">
        <v>2502</v>
      </c>
      <c r="F756" s="58">
        <v>0.87807100000000005</v>
      </c>
    </row>
    <row r="757" spans="1:6" ht="38.25" x14ac:dyDescent="0.2">
      <c r="A757" s="52" t="s">
        <v>1570</v>
      </c>
      <c r="B757" s="49" t="s">
        <v>1571</v>
      </c>
      <c r="C757" s="50">
        <v>5.1150000000000001E-2</v>
      </c>
      <c r="D757" s="50" t="s">
        <v>2502</v>
      </c>
      <c r="E757" s="50">
        <v>5.6149999999999999E-2</v>
      </c>
      <c r="F757" s="50">
        <v>6.28E-3</v>
      </c>
    </row>
    <row r="758" spans="1:6" ht="38.25" x14ac:dyDescent="0.2">
      <c r="A758" s="56" t="s">
        <v>1572</v>
      </c>
      <c r="B758" s="57" t="s">
        <v>1573</v>
      </c>
      <c r="C758" s="58" t="s">
        <v>2502</v>
      </c>
      <c r="D758" s="58">
        <v>0.39277400000000001</v>
      </c>
      <c r="E758" s="58">
        <v>1.258802</v>
      </c>
      <c r="F758" s="58">
        <v>0.93936500000000001</v>
      </c>
    </row>
    <row r="759" spans="1:6" ht="25.5" x14ac:dyDescent="0.2">
      <c r="A759" s="52" t="s">
        <v>1574</v>
      </c>
      <c r="B759" s="49" t="s">
        <v>1575</v>
      </c>
      <c r="C759" s="50" t="s">
        <v>2502</v>
      </c>
      <c r="D759" s="50">
        <v>0.05</v>
      </c>
      <c r="E759" s="50" t="s">
        <v>2502</v>
      </c>
      <c r="F759" s="50">
        <v>0.60265800000000003</v>
      </c>
    </row>
    <row r="760" spans="1:6" ht="25.5" x14ac:dyDescent="0.2">
      <c r="A760" s="56" t="s">
        <v>1576</v>
      </c>
      <c r="B760" s="57" t="s">
        <v>1577</v>
      </c>
      <c r="C760" s="58" t="s">
        <v>2502</v>
      </c>
      <c r="D760" s="58" t="s">
        <v>2502</v>
      </c>
      <c r="E760" s="58">
        <v>5.2350000000000001E-3</v>
      </c>
      <c r="F760" s="58" t="s">
        <v>2502</v>
      </c>
    </row>
    <row r="761" spans="1:6" ht="25.5" x14ac:dyDescent="0.2">
      <c r="A761" s="52" t="s">
        <v>1578</v>
      </c>
      <c r="B761" s="49" t="s">
        <v>1579</v>
      </c>
      <c r="C761" s="50" t="s">
        <v>2502</v>
      </c>
      <c r="D761" s="50">
        <v>2E-3</v>
      </c>
      <c r="E761" s="50">
        <v>1.5E-3</v>
      </c>
      <c r="F761" s="50">
        <v>1.1882999999999999E-2</v>
      </c>
    </row>
    <row r="762" spans="1:6" ht="25.5" x14ac:dyDescent="0.2">
      <c r="A762" s="56" t="s">
        <v>1580</v>
      </c>
      <c r="B762" s="57" t="s">
        <v>1581</v>
      </c>
      <c r="C762" s="58">
        <v>1.3377999999999999E-2</v>
      </c>
      <c r="D762" s="58" t="s">
        <v>2502</v>
      </c>
      <c r="E762" s="58">
        <v>0.145037</v>
      </c>
      <c r="F762" s="58">
        <v>0.79902899999999999</v>
      </c>
    </row>
    <row r="763" spans="1:6" ht="25.5" x14ac:dyDescent="0.2">
      <c r="A763" s="52" t="s">
        <v>1582</v>
      </c>
      <c r="B763" s="49" t="s">
        <v>1583</v>
      </c>
      <c r="C763" s="50">
        <v>0.21378</v>
      </c>
      <c r="D763" s="50">
        <v>0.14782300000000001</v>
      </c>
      <c r="E763" s="50">
        <v>0.27457900000000002</v>
      </c>
      <c r="F763" s="50">
        <v>0.27221600000000001</v>
      </c>
    </row>
    <row r="764" spans="1:6" x14ac:dyDescent="0.2">
      <c r="A764" s="56" t="s">
        <v>2212</v>
      </c>
      <c r="B764" s="57" t="s">
        <v>2213</v>
      </c>
      <c r="C764" s="58">
        <v>7.5399999999999998E-3</v>
      </c>
      <c r="D764" s="58" t="s">
        <v>2502</v>
      </c>
      <c r="E764" s="58">
        <v>1.1423000000000001E-2</v>
      </c>
      <c r="F764" s="58">
        <v>3.2000000000000001E-2</v>
      </c>
    </row>
    <row r="765" spans="1:6" x14ac:dyDescent="0.2">
      <c r="A765" s="52" t="s">
        <v>1584</v>
      </c>
      <c r="B765" s="49" t="s">
        <v>1585</v>
      </c>
      <c r="C765" s="50" t="s">
        <v>2502</v>
      </c>
      <c r="D765" s="50" t="s">
        <v>2502</v>
      </c>
      <c r="E765" s="50">
        <v>2.2499999999999999E-2</v>
      </c>
      <c r="F765" s="50" t="s">
        <v>2502</v>
      </c>
    </row>
    <row r="766" spans="1:6" ht="38.25" x14ac:dyDescent="0.2">
      <c r="A766" s="56" t="s">
        <v>1586</v>
      </c>
      <c r="B766" s="57" t="s">
        <v>1587</v>
      </c>
      <c r="C766" s="58" t="s">
        <v>2502</v>
      </c>
      <c r="D766" s="58">
        <v>5.051831</v>
      </c>
      <c r="E766" s="58">
        <v>0.12418999999999999</v>
      </c>
      <c r="F766" s="58">
        <v>21.143726999999998</v>
      </c>
    </row>
    <row r="767" spans="1:6" ht="51" x14ac:dyDescent="0.2">
      <c r="A767" s="52" t="s">
        <v>1588</v>
      </c>
      <c r="B767" s="49" t="s">
        <v>1589</v>
      </c>
      <c r="C767" s="50">
        <v>5.326E-3</v>
      </c>
      <c r="D767" s="50">
        <v>3.260424</v>
      </c>
      <c r="E767" s="50">
        <v>12.39015</v>
      </c>
      <c r="F767" s="50">
        <v>18.426845</v>
      </c>
    </row>
    <row r="768" spans="1:6" ht="38.25" x14ac:dyDescent="0.2">
      <c r="A768" s="56" t="s">
        <v>1590</v>
      </c>
      <c r="B768" s="57" t="s">
        <v>1591</v>
      </c>
      <c r="C768" s="58">
        <v>3.5047809999999999</v>
      </c>
      <c r="D768" s="58">
        <v>4.1554760000000002</v>
      </c>
      <c r="E768" s="58">
        <v>25.823995</v>
      </c>
      <c r="F768" s="58">
        <v>38.680385000000001</v>
      </c>
    </row>
    <row r="769" spans="1:6" x14ac:dyDescent="0.2">
      <c r="A769" s="52" t="s">
        <v>1592</v>
      </c>
      <c r="B769" s="49" t="s">
        <v>1593</v>
      </c>
      <c r="C769" s="50">
        <v>0.56170299999999995</v>
      </c>
      <c r="D769" s="50">
        <v>1.1524749999999999</v>
      </c>
      <c r="E769" s="50">
        <v>11.524872999999999</v>
      </c>
      <c r="F769" s="50">
        <v>10.288149000000001</v>
      </c>
    </row>
    <row r="770" spans="1:6" ht="25.5" x14ac:dyDescent="0.2">
      <c r="A770" s="56" t="s">
        <v>1594</v>
      </c>
      <c r="B770" s="57" t="s">
        <v>1595</v>
      </c>
      <c r="C770" s="58" t="s">
        <v>2502</v>
      </c>
      <c r="D770" s="58" t="s">
        <v>2502</v>
      </c>
      <c r="E770" s="58">
        <v>3.8334E-2</v>
      </c>
      <c r="F770" s="58">
        <v>1.364444</v>
      </c>
    </row>
    <row r="771" spans="1:6" ht="25.5" x14ac:dyDescent="0.2">
      <c r="A771" s="52" t="s">
        <v>1596</v>
      </c>
      <c r="B771" s="49" t="s">
        <v>1597</v>
      </c>
      <c r="C771" s="50" t="s">
        <v>2502</v>
      </c>
      <c r="D771" s="50" t="s">
        <v>2502</v>
      </c>
      <c r="E771" s="50">
        <v>0.37220399999999998</v>
      </c>
      <c r="F771" s="50" t="s">
        <v>2502</v>
      </c>
    </row>
    <row r="772" spans="1:6" ht="38.25" x14ac:dyDescent="0.2">
      <c r="A772" s="56" t="s">
        <v>1598</v>
      </c>
      <c r="B772" s="57" t="s">
        <v>1599</v>
      </c>
      <c r="C772" s="58" t="s">
        <v>2502</v>
      </c>
      <c r="D772" s="58">
        <v>0.15037400000000001</v>
      </c>
      <c r="E772" s="58">
        <v>0.113764</v>
      </c>
      <c r="F772" s="58">
        <v>0.98740499999999998</v>
      </c>
    </row>
    <row r="773" spans="1:6" x14ac:dyDescent="0.2">
      <c r="A773" s="52" t="s">
        <v>1600</v>
      </c>
      <c r="B773" s="49" t="s">
        <v>1601</v>
      </c>
      <c r="C773" s="50">
        <v>2.5999999999999999E-2</v>
      </c>
      <c r="D773" s="50">
        <v>8.3400000000000002E-2</v>
      </c>
      <c r="E773" s="50">
        <v>0.47095900000000002</v>
      </c>
      <c r="F773" s="50">
        <v>0.26390000000000002</v>
      </c>
    </row>
    <row r="774" spans="1:6" ht="25.5" x14ac:dyDescent="0.2">
      <c r="A774" s="56" t="s">
        <v>1602</v>
      </c>
      <c r="B774" s="57" t="s">
        <v>1603</v>
      </c>
      <c r="C774" s="58" t="s">
        <v>2502</v>
      </c>
      <c r="D774" s="58" t="s">
        <v>2502</v>
      </c>
      <c r="E774" s="58">
        <v>0.33506399999999997</v>
      </c>
      <c r="F774" s="58" t="s">
        <v>2502</v>
      </c>
    </row>
    <row r="775" spans="1:6" ht="38.25" x14ac:dyDescent="0.2">
      <c r="A775" s="52" t="s">
        <v>1604</v>
      </c>
      <c r="B775" s="49" t="s">
        <v>1605</v>
      </c>
      <c r="C775" s="50">
        <v>12.976006999999999</v>
      </c>
      <c r="D775" s="50">
        <v>16.129918</v>
      </c>
      <c r="E775" s="50">
        <v>179.18788699999999</v>
      </c>
      <c r="F775" s="50">
        <v>175.39684199999999</v>
      </c>
    </row>
    <row r="776" spans="1:6" ht="25.5" x14ac:dyDescent="0.2">
      <c r="A776" s="56" t="s">
        <v>1606</v>
      </c>
      <c r="B776" s="57" t="s">
        <v>1607</v>
      </c>
      <c r="C776" s="58" t="s">
        <v>2502</v>
      </c>
      <c r="D776" s="58">
        <v>1.9300000000000001E-2</v>
      </c>
      <c r="E776" s="58" t="s">
        <v>2502</v>
      </c>
      <c r="F776" s="58">
        <v>1.9342000000000002E-2</v>
      </c>
    </row>
    <row r="777" spans="1:6" x14ac:dyDescent="0.2">
      <c r="A777" s="52" t="s">
        <v>1608</v>
      </c>
      <c r="B777" s="49" t="s">
        <v>1609</v>
      </c>
      <c r="C777" s="50">
        <v>3.032E-3</v>
      </c>
      <c r="D777" s="50" t="s">
        <v>2502</v>
      </c>
      <c r="E777" s="50">
        <v>9.1033000000000003E-2</v>
      </c>
      <c r="F777" s="50">
        <v>5.1187999999999997E-2</v>
      </c>
    </row>
    <row r="778" spans="1:6" ht="51" x14ac:dyDescent="0.2">
      <c r="A778" s="56" t="s">
        <v>1610</v>
      </c>
      <c r="B778" s="57" t="s">
        <v>1611</v>
      </c>
      <c r="C778" s="58">
        <v>0.35675099999999998</v>
      </c>
      <c r="D778" s="58">
        <v>0.285495</v>
      </c>
      <c r="E778" s="58">
        <v>1.4758549999999999</v>
      </c>
      <c r="F778" s="58">
        <v>2.6810010000000002</v>
      </c>
    </row>
    <row r="779" spans="1:6" x14ac:dyDescent="0.2">
      <c r="A779" s="52" t="s">
        <v>1612</v>
      </c>
      <c r="B779" s="49" t="s">
        <v>1613</v>
      </c>
      <c r="C779" s="50" t="s">
        <v>2502</v>
      </c>
      <c r="D779" s="50" t="s">
        <v>2502</v>
      </c>
      <c r="E779" s="50">
        <v>1.2999999999999999E-2</v>
      </c>
      <c r="F779" s="50" t="s">
        <v>2502</v>
      </c>
    </row>
    <row r="780" spans="1:6" x14ac:dyDescent="0.2">
      <c r="A780" s="56" t="s">
        <v>1614</v>
      </c>
      <c r="B780" s="57" t="s">
        <v>1615</v>
      </c>
      <c r="C780" s="58" t="s">
        <v>2502</v>
      </c>
      <c r="D780" s="58" t="s">
        <v>2502</v>
      </c>
      <c r="E780" s="58">
        <v>1E-3</v>
      </c>
      <c r="F780" s="58" t="s">
        <v>2502</v>
      </c>
    </row>
    <row r="781" spans="1:6" ht="38.25" x14ac:dyDescent="0.2">
      <c r="A781" s="52" t="s">
        <v>1616</v>
      </c>
      <c r="B781" s="49" t="s">
        <v>1617</v>
      </c>
      <c r="C781" s="50" t="s">
        <v>2502</v>
      </c>
      <c r="D781" s="50" t="s">
        <v>2502</v>
      </c>
      <c r="E781" s="50">
        <v>0.29619099999999998</v>
      </c>
      <c r="F781" s="50">
        <v>0.19803699999999999</v>
      </c>
    </row>
    <row r="782" spans="1:6" ht="25.5" x14ac:dyDescent="0.2">
      <c r="A782" s="56" t="s">
        <v>1618</v>
      </c>
      <c r="B782" s="57" t="s">
        <v>1619</v>
      </c>
      <c r="C782" s="58">
        <v>1.124271</v>
      </c>
      <c r="D782" s="58">
        <v>0.42635200000000001</v>
      </c>
      <c r="E782" s="58">
        <v>7.8473959999999998</v>
      </c>
      <c r="F782" s="58">
        <v>4.6895980000000002</v>
      </c>
    </row>
    <row r="783" spans="1:6" x14ac:dyDescent="0.2">
      <c r="A783" s="52" t="s">
        <v>1620</v>
      </c>
      <c r="B783" s="49" t="s">
        <v>1621</v>
      </c>
      <c r="C783" s="50" t="s">
        <v>2502</v>
      </c>
      <c r="D783" s="50">
        <v>0.28999999999999998</v>
      </c>
      <c r="E783" s="50">
        <v>3.9050379999999998</v>
      </c>
      <c r="F783" s="50">
        <v>3.5795300000000001</v>
      </c>
    </row>
    <row r="784" spans="1:6" x14ac:dyDescent="0.2">
      <c r="A784" s="56" t="s">
        <v>1622</v>
      </c>
      <c r="B784" s="57" t="s">
        <v>1623</v>
      </c>
      <c r="C784" s="58">
        <v>0.91274100000000002</v>
      </c>
      <c r="D784" s="58">
        <v>5.0797749999999997</v>
      </c>
      <c r="E784" s="58">
        <v>44.558494000000003</v>
      </c>
      <c r="F784" s="58">
        <v>46.740144999999998</v>
      </c>
    </row>
    <row r="785" spans="1:6" ht="25.5" x14ac:dyDescent="0.2">
      <c r="A785" s="52" t="s">
        <v>1624</v>
      </c>
      <c r="B785" s="49" t="s">
        <v>1625</v>
      </c>
      <c r="C785" s="50">
        <v>0.1</v>
      </c>
      <c r="D785" s="50">
        <v>0.83</v>
      </c>
      <c r="E785" s="50">
        <v>0.66955299999999995</v>
      </c>
      <c r="F785" s="50">
        <v>8.4978759999999998</v>
      </c>
    </row>
    <row r="786" spans="1:6" x14ac:dyDescent="0.2">
      <c r="A786" s="56" t="s">
        <v>1626</v>
      </c>
      <c r="B786" s="57" t="s">
        <v>1627</v>
      </c>
      <c r="C786" s="58" t="s">
        <v>2502</v>
      </c>
      <c r="D786" s="58">
        <v>0.23499999999999999</v>
      </c>
      <c r="E786" s="58">
        <v>1.1910000000000001</v>
      </c>
      <c r="F786" s="58">
        <v>0.81618199999999996</v>
      </c>
    </row>
    <row r="787" spans="1:6" ht="38.25" x14ac:dyDescent="0.2">
      <c r="A787" s="52" t="s">
        <v>1628</v>
      </c>
      <c r="B787" s="49" t="s">
        <v>1629</v>
      </c>
      <c r="C787" s="50" t="s">
        <v>2502</v>
      </c>
      <c r="D787" s="50" t="s">
        <v>2502</v>
      </c>
      <c r="E787" s="50">
        <v>0.1</v>
      </c>
      <c r="F787" s="50">
        <v>0.02</v>
      </c>
    </row>
    <row r="788" spans="1:6" x14ac:dyDescent="0.2">
      <c r="A788" s="56" t="s">
        <v>1630</v>
      </c>
      <c r="B788" s="57" t="s">
        <v>1631</v>
      </c>
      <c r="C788" s="58">
        <v>1.2E-2</v>
      </c>
      <c r="D788" s="58">
        <v>7.6999999999999999E-2</v>
      </c>
      <c r="E788" s="58">
        <v>0.875</v>
      </c>
      <c r="F788" s="58">
        <v>1.1063700000000001</v>
      </c>
    </row>
    <row r="789" spans="1:6" x14ac:dyDescent="0.2">
      <c r="A789" s="52" t="s">
        <v>1632</v>
      </c>
      <c r="B789" s="49" t="s">
        <v>1633</v>
      </c>
      <c r="C789" s="50">
        <v>3.056E-2</v>
      </c>
      <c r="D789" s="50">
        <v>0.17499999999999999</v>
      </c>
      <c r="E789" s="50">
        <v>0.33806000000000003</v>
      </c>
      <c r="F789" s="50">
        <v>0.54149999999999998</v>
      </c>
    </row>
    <row r="790" spans="1:6" x14ac:dyDescent="0.2">
      <c r="A790" s="56" t="s">
        <v>1634</v>
      </c>
      <c r="B790" s="57" t="s">
        <v>1635</v>
      </c>
      <c r="C790" s="58">
        <v>1.2355119999999999</v>
      </c>
      <c r="D790" s="58">
        <v>1.026694</v>
      </c>
      <c r="E790" s="58">
        <v>8.3457480000000004</v>
      </c>
      <c r="F790" s="58">
        <v>7.2610060000000001</v>
      </c>
    </row>
    <row r="791" spans="1:6" ht="38.25" x14ac:dyDescent="0.2">
      <c r="A791" s="52" t="s">
        <v>1636</v>
      </c>
      <c r="B791" s="49" t="s">
        <v>1637</v>
      </c>
      <c r="C791" s="50" t="s">
        <v>2502</v>
      </c>
      <c r="D791" s="50" t="s">
        <v>2502</v>
      </c>
      <c r="E791" s="50">
        <v>9.7684000000000007E-2</v>
      </c>
      <c r="F791" s="50">
        <v>2.1129999999999999E-2</v>
      </c>
    </row>
    <row r="792" spans="1:6" x14ac:dyDescent="0.2">
      <c r="A792" s="56" t="s">
        <v>1638</v>
      </c>
      <c r="B792" s="57" t="s">
        <v>1639</v>
      </c>
      <c r="C792" s="58" t="s">
        <v>2502</v>
      </c>
      <c r="D792" s="58" t="s">
        <v>2502</v>
      </c>
      <c r="E792" s="58" t="s">
        <v>2502</v>
      </c>
      <c r="F792" s="58">
        <v>2.0600000000000002E-3</v>
      </c>
    </row>
    <row r="793" spans="1:6" x14ac:dyDescent="0.2">
      <c r="A793" s="52" t="s">
        <v>2222</v>
      </c>
      <c r="B793" s="49" t="s">
        <v>2223</v>
      </c>
      <c r="C793" s="50" t="s">
        <v>2502</v>
      </c>
      <c r="D793" s="50" t="s">
        <v>2502</v>
      </c>
      <c r="E793" s="50">
        <v>4.0125000000000001E-2</v>
      </c>
      <c r="F793" s="50">
        <v>6.3219999999999998E-2</v>
      </c>
    </row>
    <row r="794" spans="1:6" x14ac:dyDescent="0.2">
      <c r="A794" s="56" t="s">
        <v>1640</v>
      </c>
      <c r="B794" s="57" t="s">
        <v>1641</v>
      </c>
      <c r="C794" s="58">
        <v>1.276821</v>
      </c>
      <c r="D794" s="58">
        <v>0.578901</v>
      </c>
      <c r="E794" s="58">
        <v>6.5675520000000001</v>
      </c>
      <c r="F794" s="58">
        <v>6.8719210000000004</v>
      </c>
    </row>
    <row r="795" spans="1:6" x14ac:dyDescent="0.2">
      <c r="A795" s="52" t="s">
        <v>1642</v>
      </c>
      <c r="B795" s="49" t="s">
        <v>1643</v>
      </c>
      <c r="C795" s="50">
        <v>0.04</v>
      </c>
      <c r="D795" s="50">
        <v>1.8E-3</v>
      </c>
      <c r="E795" s="50">
        <v>4.1500000000000002E-2</v>
      </c>
      <c r="F795" s="50">
        <v>2.3909999999999999E-3</v>
      </c>
    </row>
    <row r="796" spans="1:6" x14ac:dyDescent="0.2">
      <c r="A796" s="56" t="s">
        <v>2224</v>
      </c>
      <c r="B796" s="57" t="s">
        <v>2225</v>
      </c>
      <c r="C796" s="58">
        <v>4.8000000000000001E-4</v>
      </c>
      <c r="D796" s="58" t="s">
        <v>2502</v>
      </c>
      <c r="E796" s="58">
        <v>3.7299999999999998E-3</v>
      </c>
      <c r="F796" s="58" t="s">
        <v>2502</v>
      </c>
    </row>
    <row r="797" spans="1:6" x14ac:dyDescent="0.2">
      <c r="A797" s="52" t="s">
        <v>1644</v>
      </c>
      <c r="B797" s="49" t="s">
        <v>1645</v>
      </c>
      <c r="C797" s="50">
        <v>17.056857999999998</v>
      </c>
      <c r="D797" s="50">
        <v>11.631385999999999</v>
      </c>
      <c r="E797" s="50">
        <v>143.376068</v>
      </c>
      <c r="F797" s="50">
        <v>103.556032</v>
      </c>
    </row>
    <row r="798" spans="1:6" ht="25.5" x14ac:dyDescent="0.2">
      <c r="A798" s="56" t="s">
        <v>2228</v>
      </c>
      <c r="B798" s="57" t="s">
        <v>2229</v>
      </c>
      <c r="C798" s="58" t="s">
        <v>2502</v>
      </c>
      <c r="D798" s="58" t="s">
        <v>2502</v>
      </c>
      <c r="E798" s="58">
        <v>0.55095000000000005</v>
      </c>
      <c r="F798" s="58" t="s">
        <v>2502</v>
      </c>
    </row>
    <row r="799" spans="1:6" x14ac:dyDescent="0.2">
      <c r="A799" s="52" t="s">
        <v>1646</v>
      </c>
      <c r="B799" s="49" t="s">
        <v>1647</v>
      </c>
      <c r="C799" s="50">
        <v>10.615909</v>
      </c>
      <c r="D799" s="50">
        <v>13.190333000000001</v>
      </c>
      <c r="E799" s="50">
        <v>144.505841</v>
      </c>
      <c r="F799" s="50">
        <v>78.407768000000004</v>
      </c>
    </row>
    <row r="800" spans="1:6" ht="25.5" x14ac:dyDescent="0.2">
      <c r="A800" s="56" t="s">
        <v>1648</v>
      </c>
      <c r="B800" s="57" t="s">
        <v>1649</v>
      </c>
      <c r="C800" s="58" t="s">
        <v>2502</v>
      </c>
      <c r="D800" s="58">
        <v>1.876655</v>
      </c>
      <c r="E800" s="58">
        <v>0.7</v>
      </c>
      <c r="F800" s="58">
        <v>6.8371149999999998</v>
      </c>
    </row>
    <row r="801" spans="1:6" x14ac:dyDescent="0.2">
      <c r="A801" s="52" t="s">
        <v>2454</v>
      </c>
      <c r="B801" s="49" t="s">
        <v>2455</v>
      </c>
      <c r="C801" s="50" t="s">
        <v>2502</v>
      </c>
      <c r="D801" s="50">
        <v>0.1</v>
      </c>
      <c r="E801" s="50" t="s">
        <v>2502</v>
      </c>
      <c r="F801" s="50">
        <v>0.1</v>
      </c>
    </row>
    <row r="802" spans="1:6" x14ac:dyDescent="0.2">
      <c r="A802" s="56" t="s">
        <v>1650</v>
      </c>
      <c r="B802" s="57" t="s">
        <v>1651</v>
      </c>
      <c r="C802" s="58">
        <v>4.49</v>
      </c>
      <c r="D802" s="58">
        <v>5.5849039999999999</v>
      </c>
      <c r="E802" s="58">
        <v>15.492347000000001</v>
      </c>
      <c r="F802" s="58">
        <v>20.104085000000001</v>
      </c>
    </row>
    <row r="803" spans="1:6" ht="25.5" x14ac:dyDescent="0.2">
      <c r="A803" s="52" t="s">
        <v>1652</v>
      </c>
      <c r="B803" s="49" t="s">
        <v>1653</v>
      </c>
      <c r="C803" s="50" t="s">
        <v>2502</v>
      </c>
      <c r="D803" s="50" t="s">
        <v>2502</v>
      </c>
      <c r="E803" s="50" t="s">
        <v>2502</v>
      </c>
      <c r="F803" s="50">
        <v>0.40719300000000003</v>
      </c>
    </row>
    <row r="804" spans="1:6" x14ac:dyDescent="0.2">
      <c r="A804" s="56" t="s">
        <v>1654</v>
      </c>
      <c r="B804" s="57" t="s">
        <v>1655</v>
      </c>
      <c r="C804" s="58" t="s">
        <v>2502</v>
      </c>
      <c r="D804" s="58" t="s">
        <v>2502</v>
      </c>
      <c r="E804" s="58">
        <v>6.3787159999999998</v>
      </c>
      <c r="F804" s="58" t="s">
        <v>2502</v>
      </c>
    </row>
    <row r="805" spans="1:6" x14ac:dyDescent="0.2">
      <c r="A805" s="52" t="s">
        <v>1656</v>
      </c>
      <c r="B805" s="49" t="s">
        <v>1657</v>
      </c>
      <c r="C805" s="50" t="s">
        <v>2502</v>
      </c>
      <c r="D805" s="50">
        <v>0.72111999999999998</v>
      </c>
      <c r="E805" s="50">
        <v>1.3067</v>
      </c>
      <c r="F805" s="50">
        <v>7.3967029999999996</v>
      </c>
    </row>
    <row r="806" spans="1:6" x14ac:dyDescent="0.2">
      <c r="A806" s="56" t="s">
        <v>1658</v>
      </c>
      <c r="B806" s="57" t="s">
        <v>1659</v>
      </c>
      <c r="C806" s="58" t="s">
        <v>2502</v>
      </c>
      <c r="D806" s="58" t="s">
        <v>2502</v>
      </c>
      <c r="E806" s="58">
        <v>0.25</v>
      </c>
      <c r="F806" s="58" t="s">
        <v>2502</v>
      </c>
    </row>
    <row r="807" spans="1:6" ht="38.25" x14ac:dyDescent="0.2">
      <c r="A807" s="52" t="s">
        <v>1660</v>
      </c>
      <c r="B807" s="49" t="s">
        <v>1661</v>
      </c>
      <c r="C807" s="50" t="s">
        <v>2502</v>
      </c>
      <c r="D807" s="50" t="s">
        <v>2502</v>
      </c>
      <c r="E807" s="50">
        <v>1.2840000000000001E-2</v>
      </c>
      <c r="F807" s="50">
        <v>4.8510000000000003E-3</v>
      </c>
    </row>
    <row r="808" spans="1:6" ht="25.5" x14ac:dyDescent="0.2">
      <c r="A808" s="56" t="s">
        <v>1662</v>
      </c>
      <c r="B808" s="57" t="s">
        <v>1663</v>
      </c>
      <c r="C808" s="58">
        <v>3.7812999999999999E-2</v>
      </c>
      <c r="D808" s="58">
        <v>0.114955</v>
      </c>
      <c r="E808" s="58">
        <v>0.37365500000000001</v>
      </c>
      <c r="F808" s="58">
        <v>0.54521500000000001</v>
      </c>
    </row>
    <row r="809" spans="1:6" x14ac:dyDescent="0.2">
      <c r="A809" s="52" t="s">
        <v>1664</v>
      </c>
      <c r="B809" s="49" t="s">
        <v>1665</v>
      </c>
      <c r="C809" s="50">
        <v>5.6800000000000004E-4</v>
      </c>
      <c r="D809" s="50" t="s">
        <v>2502</v>
      </c>
      <c r="E809" s="50">
        <v>0.48510500000000001</v>
      </c>
      <c r="F809" s="50">
        <v>2.5000000000000001E-3</v>
      </c>
    </row>
    <row r="810" spans="1:6" x14ac:dyDescent="0.2">
      <c r="A810" s="56" t="s">
        <v>1666</v>
      </c>
      <c r="B810" s="57" t="s">
        <v>1667</v>
      </c>
      <c r="C810" s="58" t="s">
        <v>2502</v>
      </c>
      <c r="D810" s="58" t="s">
        <v>2502</v>
      </c>
      <c r="E810" s="58">
        <v>2E-3</v>
      </c>
      <c r="F810" s="58" t="s">
        <v>2502</v>
      </c>
    </row>
    <row r="811" spans="1:6" ht="25.5" x14ac:dyDescent="0.2">
      <c r="A811" s="52" t="s">
        <v>1668</v>
      </c>
      <c r="B811" s="49" t="s">
        <v>1669</v>
      </c>
      <c r="C811" s="50" t="s">
        <v>2502</v>
      </c>
      <c r="D811" s="50">
        <v>0.22034999999999999</v>
      </c>
      <c r="E811" s="50">
        <v>0.52029199999999998</v>
      </c>
      <c r="F811" s="50">
        <v>0.52778499999999995</v>
      </c>
    </row>
    <row r="812" spans="1:6" x14ac:dyDescent="0.2">
      <c r="A812" s="56" t="s">
        <v>1670</v>
      </c>
      <c r="B812" s="57" t="s">
        <v>1671</v>
      </c>
      <c r="C812" s="58" t="s">
        <v>2502</v>
      </c>
      <c r="D812" s="58" t="s">
        <v>2502</v>
      </c>
      <c r="E812" s="58">
        <v>2.5000000000000001E-4</v>
      </c>
      <c r="F812" s="58" t="s">
        <v>2502</v>
      </c>
    </row>
    <row r="813" spans="1:6" ht="25.5" x14ac:dyDescent="0.2">
      <c r="A813" s="52" t="s">
        <v>1672</v>
      </c>
      <c r="B813" s="49" t="s">
        <v>1673</v>
      </c>
      <c r="C813" s="50" t="s">
        <v>2502</v>
      </c>
      <c r="D813" s="50" t="s">
        <v>2502</v>
      </c>
      <c r="E813" s="50">
        <v>1.7149999999999999E-3</v>
      </c>
      <c r="F813" s="50" t="s">
        <v>2502</v>
      </c>
    </row>
    <row r="814" spans="1:6" x14ac:dyDescent="0.2">
      <c r="A814" s="56" t="s">
        <v>1674</v>
      </c>
      <c r="B814" s="57" t="s">
        <v>1675</v>
      </c>
      <c r="C814" s="58" t="s">
        <v>2502</v>
      </c>
      <c r="D814" s="58" t="s">
        <v>2502</v>
      </c>
      <c r="E814" s="58" t="s">
        <v>2502</v>
      </c>
      <c r="F814" s="58">
        <v>6.8050000000000003E-3</v>
      </c>
    </row>
    <row r="815" spans="1:6" ht="25.5" x14ac:dyDescent="0.2">
      <c r="A815" s="52" t="s">
        <v>1676</v>
      </c>
      <c r="B815" s="49" t="s">
        <v>1677</v>
      </c>
      <c r="C815" s="50" t="s">
        <v>2502</v>
      </c>
      <c r="D815" s="50" t="s">
        <v>2502</v>
      </c>
      <c r="E815" s="50" t="s">
        <v>2502</v>
      </c>
      <c r="F815" s="50">
        <v>5.0000000000000001E-4</v>
      </c>
    </row>
    <row r="816" spans="1:6" x14ac:dyDescent="0.2">
      <c r="A816" s="56" t="s">
        <v>2238</v>
      </c>
      <c r="B816" s="57" t="s">
        <v>2239</v>
      </c>
      <c r="C816" s="58" t="s">
        <v>2502</v>
      </c>
      <c r="D816" s="58" t="s">
        <v>2502</v>
      </c>
      <c r="E816" s="58">
        <v>0.61706399999999995</v>
      </c>
      <c r="F816" s="58" t="s">
        <v>2502</v>
      </c>
    </row>
    <row r="817" spans="1:6" ht="25.5" x14ac:dyDescent="0.2">
      <c r="A817" s="52" t="s">
        <v>1678</v>
      </c>
      <c r="B817" s="49" t="s">
        <v>1679</v>
      </c>
      <c r="C817" s="50">
        <v>0.291352</v>
      </c>
      <c r="D817" s="50" t="s">
        <v>2502</v>
      </c>
      <c r="E817" s="50">
        <v>0.66830199999999995</v>
      </c>
      <c r="F817" s="50">
        <v>0.16228999999999999</v>
      </c>
    </row>
    <row r="818" spans="1:6" ht="25.5" x14ac:dyDescent="0.2">
      <c r="A818" s="56" t="s">
        <v>1680</v>
      </c>
      <c r="B818" s="57" t="s">
        <v>1681</v>
      </c>
      <c r="C818" s="58" t="s">
        <v>2502</v>
      </c>
      <c r="D818" s="58" t="s">
        <v>2502</v>
      </c>
      <c r="E818" s="58">
        <v>5.3495000000000001E-2</v>
      </c>
      <c r="F818" s="58">
        <v>0.64591600000000005</v>
      </c>
    </row>
    <row r="819" spans="1:6" ht="25.5" x14ac:dyDescent="0.2">
      <c r="A819" s="52" t="s">
        <v>1682</v>
      </c>
      <c r="B819" s="49" t="s">
        <v>1683</v>
      </c>
      <c r="C819" s="50" t="s">
        <v>2502</v>
      </c>
      <c r="D819" s="50" t="s">
        <v>2502</v>
      </c>
      <c r="E819" s="50" t="s">
        <v>2502</v>
      </c>
      <c r="F819" s="50">
        <v>5.8595000000000001E-2</v>
      </c>
    </row>
    <row r="820" spans="1:6" ht="51" x14ac:dyDescent="0.2">
      <c r="A820" s="56" t="s">
        <v>1684</v>
      </c>
      <c r="B820" s="57" t="s">
        <v>1685</v>
      </c>
      <c r="C820" s="58" t="s">
        <v>2502</v>
      </c>
      <c r="D820" s="58" t="s">
        <v>2502</v>
      </c>
      <c r="E820" s="58">
        <v>7.2704000000000005E-2</v>
      </c>
      <c r="F820" s="58" t="s">
        <v>2502</v>
      </c>
    </row>
    <row r="821" spans="1:6" ht="25.5" x14ac:dyDescent="0.2">
      <c r="A821" s="52" t="s">
        <v>1686</v>
      </c>
      <c r="B821" s="49" t="s">
        <v>1687</v>
      </c>
      <c r="C821" s="50">
        <v>8.2899999999999998E-4</v>
      </c>
      <c r="D821" s="50">
        <v>1.1299999999999999E-3</v>
      </c>
      <c r="E821" s="50">
        <v>14.427314000000001</v>
      </c>
      <c r="F821" s="50">
        <v>0.77207199999999998</v>
      </c>
    </row>
    <row r="822" spans="1:6" ht="25.5" x14ac:dyDescent="0.2">
      <c r="A822" s="56" t="s">
        <v>2246</v>
      </c>
      <c r="B822" s="57" t="s">
        <v>2247</v>
      </c>
      <c r="C822" s="58">
        <v>3.7482000000000001E-2</v>
      </c>
      <c r="D822" s="58" t="s">
        <v>2502</v>
      </c>
      <c r="E822" s="58">
        <v>0.13756399999999999</v>
      </c>
      <c r="F822" s="58" t="s">
        <v>2502</v>
      </c>
    </row>
    <row r="823" spans="1:6" ht="25.5" x14ac:dyDescent="0.2">
      <c r="A823" s="52" t="s">
        <v>1688</v>
      </c>
      <c r="B823" s="49" t="s">
        <v>1689</v>
      </c>
      <c r="C823" s="50" t="s">
        <v>2502</v>
      </c>
      <c r="D823" s="50" t="s">
        <v>2502</v>
      </c>
      <c r="E823" s="50">
        <v>2.143014</v>
      </c>
      <c r="F823" s="50">
        <v>1.8200000000000001E-2</v>
      </c>
    </row>
    <row r="824" spans="1:6" ht="38.25" x14ac:dyDescent="0.2">
      <c r="A824" s="56" t="s">
        <v>1690</v>
      </c>
      <c r="B824" s="57" t="s">
        <v>1691</v>
      </c>
      <c r="C824" s="58" t="s">
        <v>2502</v>
      </c>
      <c r="D824" s="58">
        <v>5.7968409999999997</v>
      </c>
      <c r="E824" s="58">
        <v>16.867412999999999</v>
      </c>
      <c r="F824" s="58">
        <v>6.8497000000000003</v>
      </c>
    </row>
    <row r="825" spans="1:6" ht="51" x14ac:dyDescent="0.2">
      <c r="A825" s="52" t="s">
        <v>1692</v>
      </c>
      <c r="B825" s="49" t="s">
        <v>1693</v>
      </c>
      <c r="C825" s="50" t="s">
        <v>2502</v>
      </c>
      <c r="D825" s="50">
        <v>0.54631799999999997</v>
      </c>
      <c r="E825" s="50">
        <v>2.4068740000000002</v>
      </c>
      <c r="F825" s="50">
        <v>0.64844599999999997</v>
      </c>
    </row>
    <row r="826" spans="1:6" x14ac:dyDescent="0.2">
      <c r="A826" s="56" t="s">
        <v>2248</v>
      </c>
      <c r="B826" s="57" t="s">
        <v>2249</v>
      </c>
      <c r="C826" s="58">
        <v>3.86E-4</v>
      </c>
      <c r="D826" s="58" t="s">
        <v>2502</v>
      </c>
      <c r="E826" s="58">
        <v>3.86E-4</v>
      </c>
      <c r="F826" s="58" t="s">
        <v>2502</v>
      </c>
    </row>
    <row r="827" spans="1:6" ht="25.5" x14ac:dyDescent="0.2">
      <c r="A827" s="52" t="s">
        <v>1694</v>
      </c>
      <c r="B827" s="49" t="s">
        <v>1695</v>
      </c>
      <c r="C827" s="50" t="s">
        <v>2502</v>
      </c>
      <c r="D827" s="50" t="s">
        <v>2502</v>
      </c>
      <c r="E827" s="50">
        <v>4.3209999999999998E-2</v>
      </c>
      <c r="F827" s="50" t="s">
        <v>2502</v>
      </c>
    </row>
    <row r="828" spans="1:6" ht="25.5" x14ac:dyDescent="0.2">
      <c r="A828" s="56" t="s">
        <v>1696</v>
      </c>
      <c r="B828" s="57" t="s">
        <v>1697</v>
      </c>
      <c r="C828" s="58">
        <v>8.9999999999999993E-3</v>
      </c>
      <c r="D828" s="58">
        <v>0.49578800000000001</v>
      </c>
      <c r="E828" s="58">
        <v>0.192607</v>
      </c>
      <c r="F828" s="58">
        <v>1.5967720000000001</v>
      </c>
    </row>
    <row r="829" spans="1:6" x14ac:dyDescent="0.2">
      <c r="A829" s="52" t="s">
        <v>1698</v>
      </c>
      <c r="B829" s="49" t="s">
        <v>1699</v>
      </c>
      <c r="C829" s="50">
        <v>0.156196</v>
      </c>
      <c r="D829" s="50">
        <v>1.6E-2</v>
      </c>
      <c r="E829" s="50">
        <v>1.0974680000000001</v>
      </c>
      <c r="F829" s="50">
        <v>2.860249</v>
      </c>
    </row>
    <row r="830" spans="1:6" ht="25.5" x14ac:dyDescent="0.2">
      <c r="A830" s="56" t="s">
        <v>1700</v>
      </c>
      <c r="B830" s="57" t="s">
        <v>1701</v>
      </c>
      <c r="C830" s="58" t="s">
        <v>2502</v>
      </c>
      <c r="D830" s="58" t="s">
        <v>2502</v>
      </c>
      <c r="E830" s="58">
        <v>5.1599999999999997E-4</v>
      </c>
      <c r="F830" s="58" t="s">
        <v>2502</v>
      </c>
    </row>
    <row r="831" spans="1:6" x14ac:dyDescent="0.2">
      <c r="A831" s="52" t="s">
        <v>2254</v>
      </c>
      <c r="B831" s="49" t="s">
        <v>2255</v>
      </c>
      <c r="C831" s="50" t="s">
        <v>2502</v>
      </c>
      <c r="D831" s="50">
        <v>4.0010060000000003</v>
      </c>
      <c r="E831" s="50" t="s">
        <v>2502</v>
      </c>
      <c r="F831" s="50">
        <v>14.602174</v>
      </c>
    </row>
    <row r="832" spans="1:6" x14ac:dyDescent="0.2">
      <c r="A832" s="56" t="s">
        <v>1702</v>
      </c>
      <c r="B832" s="57" t="s">
        <v>1703</v>
      </c>
      <c r="C832" s="58" t="s">
        <v>2502</v>
      </c>
      <c r="D832" s="58" t="s">
        <v>2502</v>
      </c>
      <c r="E832" s="58">
        <v>3.9249999999999997E-3</v>
      </c>
      <c r="F832" s="58" t="s">
        <v>2502</v>
      </c>
    </row>
    <row r="833" spans="1:6" ht="25.5" x14ac:dyDescent="0.2">
      <c r="A833" s="52" t="s">
        <v>1704</v>
      </c>
      <c r="B833" s="49" t="s">
        <v>1705</v>
      </c>
      <c r="C833" s="50" t="s">
        <v>2502</v>
      </c>
      <c r="D833" s="50" t="s">
        <v>2502</v>
      </c>
      <c r="E833" s="50">
        <v>0.24044199999999999</v>
      </c>
      <c r="F833" s="50">
        <v>0.36905700000000002</v>
      </c>
    </row>
    <row r="834" spans="1:6" x14ac:dyDescent="0.2">
      <c r="A834" s="56" t="s">
        <v>1706</v>
      </c>
      <c r="B834" s="57" t="s">
        <v>1707</v>
      </c>
      <c r="C834" s="58" t="s">
        <v>2502</v>
      </c>
      <c r="D834" s="58" t="s">
        <v>2502</v>
      </c>
      <c r="E834" s="58">
        <v>0.01</v>
      </c>
      <c r="F834" s="58" t="s">
        <v>2502</v>
      </c>
    </row>
    <row r="835" spans="1:6" x14ac:dyDescent="0.2">
      <c r="A835" s="52" t="s">
        <v>1708</v>
      </c>
      <c r="B835" s="49" t="s">
        <v>1709</v>
      </c>
      <c r="C835" s="50" t="s">
        <v>2502</v>
      </c>
      <c r="D835" s="50" t="s">
        <v>2502</v>
      </c>
      <c r="E835" s="50" t="s">
        <v>2502</v>
      </c>
      <c r="F835" s="50">
        <v>3.0000000000000001E-3</v>
      </c>
    </row>
    <row r="836" spans="1:6" ht="25.5" x14ac:dyDescent="0.2">
      <c r="A836" s="56" t="s">
        <v>1710</v>
      </c>
      <c r="B836" s="57" t="s">
        <v>1711</v>
      </c>
      <c r="C836" s="58" t="s">
        <v>2502</v>
      </c>
      <c r="D836" s="58" t="s">
        <v>2502</v>
      </c>
      <c r="E836" s="58" t="s">
        <v>2502</v>
      </c>
      <c r="F836" s="58">
        <v>1.2E-2</v>
      </c>
    </row>
    <row r="837" spans="1:6" x14ac:dyDescent="0.2">
      <c r="A837" s="52" t="s">
        <v>1712</v>
      </c>
      <c r="B837" s="49" t="s">
        <v>1713</v>
      </c>
      <c r="C837" s="50">
        <v>0.97601599999999999</v>
      </c>
      <c r="D837" s="50">
        <v>1.355607</v>
      </c>
      <c r="E837" s="50">
        <v>10.346323</v>
      </c>
      <c r="F837" s="50">
        <v>14.387097000000001</v>
      </c>
    </row>
    <row r="838" spans="1:6" ht="38.25" x14ac:dyDescent="0.2">
      <c r="A838" s="56" t="s">
        <v>1714</v>
      </c>
      <c r="B838" s="57" t="s">
        <v>1715</v>
      </c>
      <c r="C838" s="58" t="s">
        <v>2502</v>
      </c>
      <c r="D838" s="58" t="s">
        <v>2502</v>
      </c>
      <c r="E838" s="58">
        <v>0.17809</v>
      </c>
      <c r="F838" s="58">
        <v>6.6350000000000006E-2</v>
      </c>
    </row>
    <row r="839" spans="1:6" x14ac:dyDescent="0.2">
      <c r="A839" s="52" t="s">
        <v>1716</v>
      </c>
      <c r="B839" s="49" t="s">
        <v>1717</v>
      </c>
      <c r="C839" s="50">
        <v>5.6392119999999997</v>
      </c>
      <c r="D839" s="50">
        <v>11.827861</v>
      </c>
      <c r="E839" s="50">
        <v>55.133175000000001</v>
      </c>
      <c r="F839" s="50">
        <v>69.560884999999999</v>
      </c>
    </row>
    <row r="840" spans="1:6" ht="38.25" x14ac:dyDescent="0.2">
      <c r="A840" s="56" t="s">
        <v>1718</v>
      </c>
      <c r="B840" s="57" t="s">
        <v>1719</v>
      </c>
      <c r="C840" s="58">
        <v>6.0837349999999999</v>
      </c>
      <c r="D840" s="58">
        <v>7.9212910000000001</v>
      </c>
      <c r="E840" s="58">
        <v>46.404876000000002</v>
      </c>
      <c r="F840" s="58">
        <v>72.225268999999997</v>
      </c>
    </row>
    <row r="841" spans="1:6" ht="38.25" x14ac:dyDescent="0.2">
      <c r="A841" s="52" t="s">
        <v>1720</v>
      </c>
      <c r="B841" s="49" t="s">
        <v>1721</v>
      </c>
      <c r="C841" s="50">
        <v>1.4239580000000001</v>
      </c>
      <c r="D841" s="50">
        <v>1.205276</v>
      </c>
      <c r="E841" s="50">
        <v>12.092426</v>
      </c>
      <c r="F841" s="50">
        <v>9.7432580000000009</v>
      </c>
    </row>
    <row r="842" spans="1:6" x14ac:dyDescent="0.2">
      <c r="A842" s="56" t="s">
        <v>1722</v>
      </c>
      <c r="B842" s="57" t="s">
        <v>1723</v>
      </c>
      <c r="C842" s="58">
        <v>6.1574609999999996</v>
      </c>
      <c r="D842" s="58">
        <v>0.72882800000000003</v>
      </c>
      <c r="E842" s="58">
        <v>21.044288000000002</v>
      </c>
      <c r="F842" s="58">
        <v>19.860790000000001</v>
      </c>
    </row>
    <row r="843" spans="1:6" ht="25.5" x14ac:dyDescent="0.2">
      <c r="A843" s="52" t="s">
        <v>1724</v>
      </c>
      <c r="B843" s="49" t="s">
        <v>1725</v>
      </c>
      <c r="C843" s="50" t="s">
        <v>2502</v>
      </c>
      <c r="D843" s="50">
        <v>4.2500000000000003E-3</v>
      </c>
      <c r="E843" s="50" t="s">
        <v>2502</v>
      </c>
      <c r="F843" s="50">
        <v>2.3147999999999998E-2</v>
      </c>
    </row>
    <row r="844" spans="1:6" ht="25.5" x14ac:dyDescent="0.2">
      <c r="A844" s="56" t="s">
        <v>1726</v>
      </c>
      <c r="B844" s="57" t="s">
        <v>1727</v>
      </c>
      <c r="C844" s="58" t="s">
        <v>2502</v>
      </c>
      <c r="D844" s="58">
        <v>2.1999999999999999E-2</v>
      </c>
      <c r="E844" s="58">
        <v>6.1536E-2</v>
      </c>
      <c r="F844" s="58">
        <v>2.0068250000000001</v>
      </c>
    </row>
    <row r="845" spans="1:6" x14ac:dyDescent="0.2">
      <c r="A845" s="52" t="s">
        <v>1728</v>
      </c>
      <c r="B845" s="49" t="s">
        <v>1729</v>
      </c>
      <c r="C845" s="50" t="s">
        <v>2502</v>
      </c>
      <c r="D845" s="50" t="s">
        <v>2502</v>
      </c>
      <c r="E845" s="50" t="s">
        <v>2502</v>
      </c>
      <c r="F845" s="50">
        <v>4.7999999999999996E-3</v>
      </c>
    </row>
    <row r="846" spans="1:6" ht="25.5" x14ac:dyDescent="0.2">
      <c r="A846" s="56" t="s">
        <v>1730</v>
      </c>
      <c r="B846" s="57" t="s">
        <v>1731</v>
      </c>
      <c r="C846" s="58" t="s">
        <v>2502</v>
      </c>
      <c r="D846" s="58">
        <v>2.9399999999999999E-3</v>
      </c>
      <c r="E846" s="58">
        <v>0.19957900000000001</v>
      </c>
      <c r="F846" s="58">
        <v>0.17355999999999999</v>
      </c>
    </row>
    <row r="847" spans="1:6" ht="25.5" x14ac:dyDescent="0.2">
      <c r="A847" s="52" t="s">
        <v>1732</v>
      </c>
      <c r="B847" s="49" t="s">
        <v>1733</v>
      </c>
      <c r="C847" s="50" t="s">
        <v>2502</v>
      </c>
      <c r="D847" s="50" t="s">
        <v>2502</v>
      </c>
      <c r="E847" s="50" t="s">
        <v>2502</v>
      </c>
      <c r="F847" s="50">
        <v>5.1799999999999997E-3</v>
      </c>
    </row>
    <row r="848" spans="1:6" ht="25.5" x14ac:dyDescent="0.2">
      <c r="A848" s="56" t="s">
        <v>1734</v>
      </c>
      <c r="B848" s="57" t="s">
        <v>1735</v>
      </c>
      <c r="C848" s="58" t="s">
        <v>2502</v>
      </c>
      <c r="D848" s="58" t="s">
        <v>2502</v>
      </c>
      <c r="E848" s="58">
        <v>5.8235000000000002E-2</v>
      </c>
      <c r="F848" s="58">
        <v>5.0916999999999997E-2</v>
      </c>
    </row>
    <row r="849" spans="1:6" ht="51" x14ac:dyDescent="0.2">
      <c r="A849" s="52" t="s">
        <v>1736</v>
      </c>
      <c r="B849" s="49" t="s">
        <v>1737</v>
      </c>
      <c r="C849" s="50" t="s">
        <v>2502</v>
      </c>
      <c r="D849" s="50" t="s">
        <v>2502</v>
      </c>
      <c r="E849" s="50">
        <v>1.9717999999999999E-2</v>
      </c>
      <c r="F849" s="50" t="s">
        <v>2502</v>
      </c>
    </row>
    <row r="850" spans="1:6" ht="38.25" x14ac:dyDescent="0.2">
      <c r="A850" s="56" t="s">
        <v>1738</v>
      </c>
      <c r="B850" s="57" t="s">
        <v>1739</v>
      </c>
      <c r="C850" s="58">
        <v>1.34E-3</v>
      </c>
      <c r="D850" s="58">
        <v>9.1986999999999999E-2</v>
      </c>
      <c r="E850" s="58">
        <v>0.10367999999999999</v>
      </c>
      <c r="F850" s="58">
        <v>1.2001599999999999</v>
      </c>
    </row>
    <row r="851" spans="1:6" x14ac:dyDescent="0.2">
      <c r="A851" s="52" t="s">
        <v>1740</v>
      </c>
      <c r="B851" s="49" t="s">
        <v>1741</v>
      </c>
      <c r="C851" s="50" t="s">
        <v>2502</v>
      </c>
      <c r="D851" s="50" t="s">
        <v>2502</v>
      </c>
      <c r="E851" s="50">
        <v>1.2800000000000001E-2</v>
      </c>
      <c r="F851" s="50" t="s">
        <v>2502</v>
      </c>
    </row>
    <row r="852" spans="1:6" ht="38.25" x14ac:dyDescent="0.2">
      <c r="A852" s="56" t="s">
        <v>1742</v>
      </c>
      <c r="B852" s="57" t="s">
        <v>1743</v>
      </c>
      <c r="C852" s="58" t="s">
        <v>2502</v>
      </c>
      <c r="D852" s="58" t="s">
        <v>2502</v>
      </c>
      <c r="E852" s="58">
        <v>6.2500000000000001E-4</v>
      </c>
      <c r="F852" s="58">
        <v>6.4279999999999997E-3</v>
      </c>
    </row>
    <row r="853" spans="1:6" ht="25.5" x14ac:dyDescent="0.2">
      <c r="A853" s="62" t="s">
        <v>1744</v>
      </c>
      <c r="B853" s="63" t="s">
        <v>1745</v>
      </c>
      <c r="C853" s="64" t="s">
        <v>2502</v>
      </c>
      <c r="D853" s="64" t="s">
        <v>2502</v>
      </c>
      <c r="E853" s="64" t="s">
        <v>2502</v>
      </c>
      <c r="F853" s="64">
        <v>3.0000000000000001E-5</v>
      </c>
    </row>
    <row r="854" spans="1:6" x14ac:dyDescent="0.2">
      <c r="A854" s="65" t="s">
        <v>2292</v>
      </c>
      <c r="B854" s="66" t="s">
        <v>2293</v>
      </c>
      <c r="C854" s="67" t="s">
        <v>2502</v>
      </c>
      <c r="D854" s="67" t="s">
        <v>2502</v>
      </c>
      <c r="E854" s="67" t="s">
        <v>2502</v>
      </c>
      <c r="F854" s="67">
        <v>6.3000000000000003E-4</v>
      </c>
    </row>
    <row r="855" spans="1:6" s="46" customFormat="1" ht="25.5" x14ac:dyDescent="0.2">
      <c r="A855" s="62" t="s">
        <v>1746</v>
      </c>
      <c r="B855" s="63" t="s">
        <v>1747</v>
      </c>
      <c r="C855" s="64">
        <v>1.09E-3</v>
      </c>
      <c r="D855" s="64">
        <v>6.5079999999999999E-3</v>
      </c>
      <c r="E855" s="64">
        <v>5.4120000000000001E-2</v>
      </c>
      <c r="F855" s="64">
        <v>2.6350999999999999E-2</v>
      </c>
    </row>
    <row r="856" spans="1:6" s="46" customFormat="1" ht="25.5" x14ac:dyDescent="0.2">
      <c r="A856" s="65" t="s">
        <v>1748</v>
      </c>
      <c r="B856" s="66" t="s">
        <v>1749</v>
      </c>
      <c r="C856" s="67" t="s">
        <v>2502</v>
      </c>
      <c r="D856" s="67" t="s">
        <v>2502</v>
      </c>
      <c r="E856" s="67">
        <v>5.7599999999999998E-2</v>
      </c>
      <c r="F856" s="67">
        <v>2.114E-3</v>
      </c>
    </row>
    <row r="857" spans="1:6" s="46" customFormat="1" x14ac:dyDescent="0.2">
      <c r="A857" s="52" t="s">
        <v>1750</v>
      </c>
      <c r="B857" s="49" t="s">
        <v>1751</v>
      </c>
      <c r="C857" s="50" t="s">
        <v>2502</v>
      </c>
      <c r="D857" s="50">
        <v>6.8339999999999998E-3</v>
      </c>
      <c r="E857" s="50">
        <v>2.8091999999999999E-2</v>
      </c>
      <c r="F857" s="50">
        <v>4.9491E-2</v>
      </c>
    </row>
    <row r="858" spans="1:6" s="46" customFormat="1" ht="25.5" x14ac:dyDescent="0.2">
      <c r="A858" s="65" t="s">
        <v>1752</v>
      </c>
      <c r="B858" s="66" t="s">
        <v>1753</v>
      </c>
      <c r="C858" s="67" t="s">
        <v>2502</v>
      </c>
      <c r="D858" s="67" t="s">
        <v>2502</v>
      </c>
      <c r="E858" s="67" t="s">
        <v>2502</v>
      </c>
      <c r="F858" s="67">
        <v>6.0396999999999999E-2</v>
      </c>
    </row>
    <row r="859" spans="1:6" s="46" customFormat="1" ht="25.5" x14ac:dyDescent="0.2">
      <c r="A859" s="52" t="s">
        <v>1754</v>
      </c>
      <c r="B859" s="49" t="s">
        <v>1755</v>
      </c>
      <c r="C859" s="50" t="s">
        <v>2502</v>
      </c>
      <c r="D859" s="50">
        <v>3.7789999999999998E-3</v>
      </c>
      <c r="E859" s="50">
        <v>2.589E-2</v>
      </c>
      <c r="F859" s="50">
        <v>1.6050999999999999E-2</v>
      </c>
    </row>
    <row r="860" spans="1:6" s="46" customFormat="1" x14ac:dyDescent="0.2">
      <c r="A860" s="65" t="s">
        <v>2296</v>
      </c>
      <c r="B860" s="66" t="s">
        <v>2297</v>
      </c>
      <c r="C860" s="67">
        <v>1.098E-2</v>
      </c>
      <c r="D860" s="67" t="s">
        <v>2502</v>
      </c>
      <c r="E860" s="67">
        <v>1.098E-2</v>
      </c>
      <c r="F860" s="67" t="s">
        <v>2502</v>
      </c>
    </row>
    <row r="861" spans="1:6" s="46" customFormat="1" x14ac:dyDescent="0.2">
      <c r="A861" s="52" t="s">
        <v>1756</v>
      </c>
      <c r="B861" s="49" t="s">
        <v>1757</v>
      </c>
      <c r="C861" s="50">
        <v>1.3780000000000001E-2</v>
      </c>
      <c r="D861" s="50" t="s">
        <v>2502</v>
      </c>
      <c r="E861" s="50">
        <v>1.478E-2</v>
      </c>
      <c r="F861" s="50">
        <v>1.5E-3</v>
      </c>
    </row>
    <row r="862" spans="1:6" s="46" customFormat="1" x14ac:dyDescent="0.2">
      <c r="A862" s="65" t="s">
        <v>1758</v>
      </c>
      <c r="B862" s="66" t="s">
        <v>1759</v>
      </c>
      <c r="C862" s="67">
        <v>0.14099999999999999</v>
      </c>
      <c r="D862" s="67">
        <v>0.19880200000000001</v>
      </c>
      <c r="E862" s="67">
        <v>0.82619100000000001</v>
      </c>
      <c r="F862" s="67">
        <v>1.1555230000000001</v>
      </c>
    </row>
    <row r="863" spans="1:6" s="46" customFormat="1" ht="25.5" x14ac:dyDescent="0.2">
      <c r="A863" s="52" t="s">
        <v>1760</v>
      </c>
      <c r="B863" s="49" t="s">
        <v>1761</v>
      </c>
      <c r="C863" s="50" t="s">
        <v>2502</v>
      </c>
      <c r="D863" s="50" t="s">
        <v>2502</v>
      </c>
      <c r="E863" s="50">
        <v>2.6949999999999999E-3</v>
      </c>
      <c r="F863" s="50">
        <v>5.8111999999999997E-2</v>
      </c>
    </row>
    <row r="864" spans="1:6" s="46" customFormat="1" x14ac:dyDescent="0.2">
      <c r="A864" s="65" t="s">
        <v>1762</v>
      </c>
      <c r="B864" s="66" t="s">
        <v>1763</v>
      </c>
      <c r="C864" s="67" t="s">
        <v>2502</v>
      </c>
      <c r="D864" s="67">
        <v>5.6028000000000001E-2</v>
      </c>
      <c r="E864" s="67">
        <v>3.5054000000000002E-2</v>
      </c>
      <c r="F864" s="67">
        <v>0.135264</v>
      </c>
    </row>
    <row r="865" spans="1:6" s="46" customFormat="1" x14ac:dyDescent="0.2">
      <c r="A865" s="52" t="s">
        <v>1764</v>
      </c>
      <c r="B865" s="49" t="s">
        <v>1765</v>
      </c>
      <c r="C865" s="50" t="s">
        <v>2502</v>
      </c>
      <c r="D865" s="50" t="s">
        <v>2502</v>
      </c>
      <c r="E865" s="50">
        <v>3.0469999999999998E-3</v>
      </c>
      <c r="F865" s="50">
        <v>6.2882999999999994E-2</v>
      </c>
    </row>
    <row r="866" spans="1:6" s="46" customFormat="1" x14ac:dyDescent="0.2">
      <c r="A866" s="65" t="s">
        <v>2300</v>
      </c>
      <c r="B866" s="66" t="s">
        <v>2301</v>
      </c>
      <c r="C866" s="67" t="s">
        <v>2502</v>
      </c>
      <c r="D866" s="67">
        <v>5.5500000000000001E-2</v>
      </c>
      <c r="E866" s="67">
        <v>2.52E-2</v>
      </c>
      <c r="F866" s="67">
        <v>8.6900000000000005E-2</v>
      </c>
    </row>
    <row r="867" spans="1:6" s="46" customFormat="1" ht="25.5" x14ac:dyDescent="0.2">
      <c r="A867" s="52" t="s">
        <v>1766</v>
      </c>
      <c r="B867" s="49" t="s">
        <v>1767</v>
      </c>
      <c r="C867" s="50">
        <v>0.79856300000000002</v>
      </c>
      <c r="D867" s="50">
        <v>1.7532140000000001</v>
      </c>
      <c r="E867" s="50">
        <v>2.6624319999999999</v>
      </c>
      <c r="F867" s="50">
        <v>6.0988360000000004</v>
      </c>
    </row>
    <row r="868" spans="1:6" s="46" customFormat="1" ht="25.5" x14ac:dyDescent="0.2">
      <c r="A868" s="68" t="s">
        <v>1768</v>
      </c>
      <c r="B868" s="69" t="s">
        <v>1769</v>
      </c>
      <c r="C868" s="70" t="s">
        <v>2502</v>
      </c>
      <c r="D868" s="70">
        <v>0.01</v>
      </c>
      <c r="E868" s="70">
        <v>0.01</v>
      </c>
      <c r="F868" s="70">
        <v>0.123</v>
      </c>
    </row>
    <row r="869" spans="1:6" s="46" customFormat="1" x14ac:dyDescent="0.2">
      <c r="A869" s="52"/>
      <c r="B869" s="49"/>
      <c r="C869" s="50"/>
      <c r="D869" s="50"/>
      <c r="E869" s="50"/>
      <c r="F869" s="50"/>
    </row>
    <row r="870" spans="1:6" s="46" customFormat="1" x14ac:dyDescent="0.2">
      <c r="A870" s="52" t="s">
        <v>2474</v>
      </c>
      <c r="B870" s="49"/>
      <c r="C870" s="50"/>
      <c r="D870" s="50"/>
      <c r="E870" s="50"/>
      <c r="F870" s="50"/>
    </row>
    <row r="871" spans="1:6" s="46" customFormat="1" x14ac:dyDescent="0.2">
      <c r="A871" s="55" t="s">
        <v>2475</v>
      </c>
      <c r="B871" s="34"/>
      <c r="C871" s="29"/>
      <c r="D871" s="29"/>
      <c r="E871" s="29"/>
      <c r="F871" s="29"/>
    </row>
    <row r="872" spans="1:6" s="46" customFormat="1" x14ac:dyDescent="0.2">
      <c r="A872" s="55"/>
      <c r="B872" s="34"/>
      <c r="C872" s="29"/>
      <c r="D872" s="29"/>
      <c r="E872" s="29"/>
      <c r="F872" s="29"/>
    </row>
    <row r="873" spans="1:6" s="46" customFormat="1" x14ac:dyDescent="0.2">
      <c r="A873" s="55"/>
      <c r="B873" s="34"/>
      <c r="C873" s="29"/>
      <c r="D873" s="29"/>
      <c r="E873" s="29"/>
      <c r="F873" s="29"/>
    </row>
    <row r="874" spans="1:6" s="46" customFormat="1" x14ac:dyDescent="0.2">
      <c r="A874" s="55"/>
      <c r="B874" s="34"/>
      <c r="C874" s="29"/>
      <c r="D874" s="29"/>
      <c r="E874" s="29"/>
      <c r="F874" s="29"/>
    </row>
    <row r="875" spans="1:6" s="46" customFormat="1" x14ac:dyDescent="0.2">
      <c r="A875" s="55"/>
      <c r="B875" s="34"/>
      <c r="C875" s="29"/>
      <c r="D875" s="29"/>
      <c r="E875" s="29"/>
      <c r="F875" s="29"/>
    </row>
    <row r="876" spans="1:6" s="46" customFormat="1" x14ac:dyDescent="0.2">
      <c r="A876" s="55"/>
      <c r="B876" s="34"/>
      <c r="C876" s="29"/>
      <c r="D876" s="29"/>
      <c r="E876" s="29"/>
      <c r="F876" s="29"/>
    </row>
    <row r="877" spans="1:6" s="46" customFormat="1" x14ac:dyDescent="0.2">
      <c r="A877" s="55"/>
      <c r="B877" s="34"/>
      <c r="C877" s="29"/>
      <c r="D877" s="29"/>
      <c r="E877" s="29"/>
      <c r="F877" s="29"/>
    </row>
    <row r="878" spans="1:6" s="46" customFormat="1" x14ac:dyDescent="0.2">
      <c r="A878" s="55"/>
      <c r="B878" s="34"/>
      <c r="C878" s="29"/>
      <c r="D878" s="29"/>
      <c r="E878" s="29"/>
      <c r="F878" s="29"/>
    </row>
    <row r="879" spans="1:6" s="46" customFormat="1" x14ac:dyDescent="0.2">
      <c r="A879" s="55"/>
      <c r="B879" s="34"/>
      <c r="C879" s="29"/>
      <c r="D879" s="29"/>
      <c r="E879" s="29"/>
      <c r="F879" s="29"/>
    </row>
    <row r="880" spans="1:6" s="46" customFormat="1" x14ac:dyDescent="0.2">
      <c r="A880" s="55"/>
      <c r="B880" s="34"/>
      <c r="C880" s="29"/>
      <c r="D880" s="29"/>
      <c r="E880" s="29"/>
      <c r="F880" s="29"/>
    </row>
    <row r="881" spans="1:6" s="46" customFormat="1" x14ac:dyDescent="0.2">
      <c r="A881" s="55"/>
      <c r="B881" s="34"/>
      <c r="C881" s="29"/>
      <c r="D881" s="29"/>
      <c r="E881" s="29"/>
      <c r="F881" s="29"/>
    </row>
    <row r="882" spans="1:6" s="46" customFormat="1" x14ac:dyDescent="0.2">
      <c r="A882" s="55"/>
      <c r="B882" s="34"/>
      <c r="C882" s="29"/>
      <c r="D882" s="29"/>
      <c r="E882" s="29"/>
      <c r="F882" s="29"/>
    </row>
    <row r="883" spans="1:6" s="46" customFormat="1" x14ac:dyDescent="0.2">
      <c r="A883" s="55"/>
      <c r="B883" s="34"/>
      <c r="C883" s="29"/>
      <c r="D883" s="29"/>
      <c r="E883" s="29"/>
      <c r="F883" s="29"/>
    </row>
    <row r="884" spans="1:6" s="46" customFormat="1" x14ac:dyDescent="0.2">
      <c r="A884" s="55"/>
      <c r="B884" s="34"/>
      <c r="C884" s="29"/>
      <c r="D884" s="29"/>
      <c r="E884" s="29"/>
      <c r="F884" s="29"/>
    </row>
    <row r="885" spans="1:6" s="46" customFormat="1" x14ac:dyDescent="0.2">
      <c r="A885" s="55"/>
      <c r="B885" s="34"/>
      <c r="C885" s="29"/>
      <c r="D885" s="29"/>
      <c r="E885" s="29"/>
      <c r="F885" s="29"/>
    </row>
    <row r="886" spans="1:6" s="46" customFormat="1" x14ac:dyDescent="0.2">
      <c r="A886" s="55"/>
      <c r="B886" s="34"/>
      <c r="C886" s="29"/>
      <c r="D886" s="29"/>
      <c r="E886" s="29"/>
      <c r="F886" s="29"/>
    </row>
    <row r="887" spans="1:6" s="46" customFormat="1" x14ac:dyDescent="0.2">
      <c r="A887" s="55"/>
      <c r="B887" s="34"/>
      <c r="C887" s="29"/>
      <c r="D887" s="29"/>
      <c r="E887" s="29"/>
      <c r="F887" s="29"/>
    </row>
    <row r="888" spans="1:6" s="46" customFormat="1" x14ac:dyDescent="0.2">
      <c r="A888" s="55"/>
      <c r="B888" s="34"/>
      <c r="C888" s="29"/>
      <c r="D888" s="29"/>
      <c r="E888" s="29"/>
      <c r="F888" s="29"/>
    </row>
    <row r="889" spans="1:6" s="46" customFormat="1" x14ac:dyDescent="0.2">
      <c r="A889" s="55"/>
      <c r="B889" s="34"/>
      <c r="C889" s="29"/>
      <c r="D889" s="29"/>
      <c r="E889" s="29"/>
      <c r="F889" s="29"/>
    </row>
    <row r="890" spans="1:6" s="46" customFormat="1" x14ac:dyDescent="0.2">
      <c r="A890" s="55"/>
      <c r="B890" s="34"/>
      <c r="C890" s="29"/>
      <c r="D890" s="29"/>
      <c r="E890" s="29"/>
      <c r="F890" s="29"/>
    </row>
    <row r="891" spans="1:6" s="46" customFormat="1" x14ac:dyDescent="0.2">
      <c r="A891" s="55"/>
      <c r="B891" s="34"/>
      <c r="C891" s="29"/>
      <c r="D891" s="29"/>
      <c r="E891" s="29"/>
      <c r="F891" s="29"/>
    </row>
    <row r="892" spans="1:6" s="46" customFormat="1" x14ac:dyDescent="0.2">
      <c r="A892" s="55"/>
      <c r="B892" s="34"/>
      <c r="C892" s="29"/>
      <c r="D892" s="29"/>
      <c r="E892" s="29"/>
      <c r="F892" s="29"/>
    </row>
    <row r="893" spans="1:6" s="46" customFormat="1" x14ac:dyDescent="0.2">
      <c r="A893" s="55"/>
      <c r="B893" s="34"/>
      <c r="C893" s="29"/>
      <c r="D893" s="29"/>
      <c r="E893" s="29"/>
      <c r="F893" s="29"/>
    </row>
    <row r="894" spans="1:6" s="46" customFormat="1" x14ac:dyDescent="0.2">
      <c r="A894" s="55"/>
      <c r="B894" s="34"/>
      <c r="C894" s="29"/>
      <c r="D894" s="29"/>
      <c r="E894" s="29"/>
      <c r="F894" s="29"/>
    </row>
    <row r="895" spans="1:6" s="46" customFormat="1" x14ac:dyDescent="0.2">
      <c r="A895" s="55"/>
      <c r="B895" s="34"/>
      <c r="C895" s="29"/>
      <c r="D895" s="29"/>
      <c r="E895" s="29"/>
      <c r="F895" s="29"/>
    </row>
    <row r="896" spans="1:6" s="46" customFormat="1" x14ac:dyDescent="0.2">
      <c r="A896" s="55"/>
      <c r="B896" s="34"/>
      <c r="C896" s="29"/>
      <c r="D896" s="29"/>
      <c r="E896" s="29"/>
      <c r="F896" s="29"/>
    </row>
    <row r="897" spans="1:6" s="46" customFormat="1" x14ac:dyDescent="0.2">
      <c r="A897" s="55"/>
      <c r="B897" s="34"/>
      <c r="C897" s="29"/>
      <c r="D897" s="29"/>
      <c r="E897" s="29"/>
      <c r="F897" s="29"/>
    </row>
    <row r="898" spans="1:6" s="46" customFormat="1" x14ac:dyDescent="0.2">
      <c r="A898" s="55"/>
      <c r="B898" s="34"/>
      <c r="C898" s="29"/>
      <c r="D898" s="29"/>
      <c r="E898" s="29"/>
      <c r="F898" s="29"/>
    </row>
    <row r="899" spans="1:6" s="46" customFormat="1" x14ac:dyDescent="0.2">
      <c r="A899" s="55"/>
      <c r="B899" s="34"/>
      <c r="C899" s="29"/>
      <c r="D899" s="29"/>
      <c r="E899" s="29"/>
      <c r="F899" s="29"/>
    </row>
    <row r="900" spans="1:6" s="46" customFormat="1" x14ac:dyDescent="0.2">
      <c r="A900" s="55"/>
      <c r="B900" s="34"/>
      <c r="C900" s="29"/>
      <c r="D900" s="29"/>
      <c r="E900" s="29"/>
      <c r="F900" s="29"/>
    </row>
    <row r="901" spans="1:6" s="46" customFormat="1" x14ac:dyDescent="0.2">
      <c r="A901" s="55"/>
      <c r="B901" s="34"/>
      <c r="C901" s="29"/>
      <c r="D901" s="29"/>
      <c r="E901" s="29"/>
      <c r="F901" s="29"/>
    </row>
    <row r="902" spans="1:6" s="46" customFormat="1" x14ac:dyDescent="0.2">
      <c r="A902" s="55"/>
      <c r="B902" s="34"/>
      <c r="C902" s="29"/>
      <c r="D902" s="29"/>
      <c r="E902" s="29"/>
      <c r="F902" s="29"/>
    </row>
    <row r="903" spans="1:6" s="46" customFormat="1" x14ac:dyDescent="0.2">
      <c r="A903" s="55"/>
      <c r="B903" s="34"/>
      <c r="C903" s="29"/>
      <c r="D903" s="29"/>
      <c r="E903" s="29"/>
      <c r="F903" s="29"/>
    </row>
    <row r="904" spans="1:6" s="46" customFormat="1" x14ac:dyDescent="0.2">
      <c r="A904" s="55"/>
      <c r="B904" s="34"/>
      <c r="C904" s="29"/>
      <c r="D904" s="29"/>
      <c r="E904" s="29"/>
      <c r="F904" s="29"/>
    </row>
    <row r="905" spans="1:6" s="46" customFormat="1" x14ac:dyDescent="0.2">
      <c r="A905" s="55"/>
      <c r="B905" s="34"/>
      <c r="C905" s="29"/>
      <c r="D905" s="29"/>
      <c r="E905" s="29"/>
      <c r="F905" s="29"/>
    </row>
    <row r="906" spans="1:6" s="46" customFormat="1" x14ac:dyDescent="0.2">
      <c r="A906" s="55"/>
      <c r="B906" s="34"/>
      <c r="C906" s="29"/>
      <c r="D906" s="29"/>
      <c r="E906" s="29"/>
      <c r="F906" s="29"/>
    </row>
    <row r="907" spans="1:6" s="46" customFormat="1" x14ac:dyDescent="0.2">
      <c r="A907" s="55"/>
      <c r="B907" s="34"/>
      <c r="C907" s="29"/>
      <c r="D907" s="29"/>
      <c r="E907" s="29"/>
      <c r="F907" s="29"/>
    </row>
    <row r="908" spans="1:6" s="46" customFormat="1" x14ac:dyDescent="0.2">
      <c r="A908" s="55"/>
      <c r="B908" s="34"/>
      <c r="C908" s="29"/>
      <c r="D908" s="29"/>
      <c r="E908" s="29"/>
      <c r="F908" s="29"/>
    </row>
    <row r="909" spans="1:6" s="46" customFormat="1" x14ac:dyDescent="0.2">
      <c r="A909" s="55"/>
      <c r="B909" s="34"/>
      <c r="C909" s="29"/>
      <c r="D909" s="29"/>
      <c r="E909" s="29"/>
      <c r="F909" s="29"/>
    </row>
    <row r="910" spans="1:6" s="46" customFormat="1" x14ac:dyDescent="0.2">
      <c r="A910" s="55"/>
      <c r="B910" s="34"/>
      <c r="C910" s="29"/>
      <c r="D910" s="29"/>
      <c r="E910" s="29"/>
      <c r="F910" s="29"/>
    </row>
    <row r="911" spans="1:6" s="46" customFormat="1" x14ac:dyDescent="0.2">
      <c r="A911" s="55"/>
      <c r="B911" s="34"/>
      <c r="C911" s="29"/>
      <c r="D911" s="29"/>
      <c r="E911" s="29"/>
      <c r="F911" s="29"/>
    </row>
    <row r="912" spans="1:6" s="46" customFormat="1" x14ac:dyDescent="0.2">
      <c r="A912" s="55"/>
      <c r="B912" s="34"/>
      <c r="C912" s="29"/>
      <c r="D912" s="29"/>
      <c r="E912" s="29"/>
      <c r="F912" s="29"/>
    </row>
    <row r="913" spans="1:6" s="46" customFormat="1" x14ac:dyDescent="0.2">
      <c r="A913" s="55"/>
      <c r="B913" s="34"/>
      <c r="C913" s="29"/>
      <c r="D913" s="29"/>
      <c r="E913" s="29"/>
      <c r="F913" s="29"/>
    </row>
    <row r="914" spans="1:6" s="46" customFormat="1" x14ac:dyDescent="0.2">
      <c r="A914" s="55"/>
      <c r="B914" s="34"/>
      <c r="C914" s="29"/>
      <c r="D914" s="29"/>
      <c r="E914" s="29"/>
      <c r="F914" s="29"/>
    </row>
    <row r="915" spans="1:6" s="46" customFormat="1" x14ac:dyDescent="0.2">
      <c r="A915" s="55"/>
      <c r="B915" s="34"/>
      <c r="C915" s="29"/>
      <c r="D915" s="29"/>
      <c r="E915" s="29"/>
      <c r="F915" s="29"/>
    </row>
    <row r="916" spans="1:6" s="46" customFormat="1" x14ac:dyDescent="0.2">
      <c r="A916" s="55"/>
      <c r="B916" s="34"/>
      <c r="C916" s="29"/>
      <c r="D916" s="29"/>
      <c r="E916" s="29"/>
      <c r="F916" s="29"/>
    </row>
    <row r="917" spans="1:6" s="46" customFormat="1" x14ac:dyDescent="0.2">
      <c r="A917" s="55"/>
      <c r="B917" s="34"/>
      <c r="C917" s="29"/>
      <c r="D917" s="29"/>
      <c r="E917" s="29"/>
      <c r="F917" s="29"/>
    </row>
    <row r="918" spans="1:6" s="46" customFormat="1" x14ac:dyDescent="0.2">
      <c r="A918" s="55"/>
      <c r="B918" s="34"/>
      <c r="C918" s="29"/>
      <c r="D918" s="29"/>
      <c r="E918" s="29"/>
      <c r="F918" s="29"/>
    </row>
    <row r="919" spans="1:6" s="46" customFormat="1" x14ac:dyDescent="0.2">
      <c r="A919" s="55"/>
      <c r="B919" s="34"/>
      <c r="C919" s="29"/>
      <c r="D919" s="29"/>
      <c r="E919" s="29"/>
      <c r="F919" s="29"/>
    </row>
    <row r="920" spans="1:6" s="46" customFormat="1" x14ac:dyDescent="0.2">
      <c r="A920" s="55"/>
      <c r="B920" s="34"/>
      <c r="C920" s="29"/>
      <c r="D920" s="29"/>
      <c r="E920" s="29"/>
      <c r="F920" s="29"/>
    </row>
    <row r="921" spans="1:6" s="46" customFormat="1" x14ac:dyDescent="0.2">
      <c r="A921" s="55"/>
      <c r="B921" s="34"/>
      <c r="C921" s="29"/>
      <c r="D921" s="29"/>
      <c r="E921" s="29"/>
      <c r="F921" s="29"/>
    </row>
    <row r="922" spans="1:6" s="46" customFormat="1" x14ac:dyDescent="0.2">
      <c r="A922" s="55"/>
      <c r="B922" s="34"/>
      <c r="C922" s="29"/>
      <c r="D922" s="29"/>
      <c r="E922" s="29"/>
      <c r="F922" s="29"/>
    </row>
    <row r="923" spans="1:6" s="46" customFormat="1" x14ac:dyDescent="0.2">
      <c r="A923" s="55"/>
      <c r="B923" s="34"/>
      <c r="C923" s="29"/>
      <c r="D923" s="29"/>
      <c r="E923" s="29"/>
      <c r="F923" s="29"/>
    </row>
    <row r="924" spans="1:6" x14ac:dyDescent="0.2">
      <c r="A924" s="55"/>
      <c r="B924" s="34"/>
      <c r="C924" s="29"/>
      <c r="D924" s="29"/>
      <c r="E924" s="29"/>
      <c r="F924" s="29"/>
    </row>
    <row r="925" spans="1:6" x14ac:dyDescent="0.2">
      <c r="A925" s="55"/>
      <c r="B925" s="34"/>
      <c r="C925" s="29"/>
      <c r="D925" s="29"/>
      <c r="E925" s="29"/>
      <c r="F925" s="29"/>
    </row>
    <row r="926" spans="1:6" x14ac:dyDescent="0.2">
      <c r="A926" s="55"/>
      <c r="B926" s="34"/>
      <c r="C926" s="29"/>
      <c r="D926" s="29"/>
      <c r="E926" s="29"/>
      <c r="F926" s="29"/>
    </row>
    <row r="927" spans="1:6" x14ac:dyDescent="0.2">
      <c r="A927" s="55"/>
      <c r="B927" s="34"/>
      <c r="C927" s="29"/>
      <c r="D927" s="29"/>
      <c r="E927" s="29"/>
      <c r="F927" s="29"/>
    </row>
    <row r="928" spans="1:6" x14ac:dyDescent="0.2">
      <c r="A928" s="55"/>
      <c r="B928" s="34"/>
      <c r="C928" s="29"/>
      <c r="D928" s="29"/>
      <c r="E928" s="29"/>
      <c r="F928" s="29"/>
    </row>
    <row r="929" spans="1:6" x14ac:dyDescent="0.2">
      <c r="A929" s="55"/>
      <c r="B929" s="34"/>
      <c r="C929" s="29"/>
      <c r="D929" s="29"/>
      <c r="E929" s="29"/>
      <c r="F929" s="29"/>
    </row>
    <row r="930" spans="1:6" x14ac:dyDescent="0.2">
      <c r="A930" s="55"/>
      <c r="B930" s="34"/>
      <c r="C930" s="29"/>
      <c r="D930" s="29"/>
      <c r="E930" s="29"/>
      <c r="F930" s="29"/>
    </row>
    <row r="931" spans="1:6" x14ac:dyDescent="0.2">
      <c r="A931" s="55"/>
      <c r="B931" s="34"/>
      <c r="C931" s="29"/>
      <c r="D931" s="29"/>
      <c r="E931" s="29"/>
      <c r="F931" s="29"/>
    </row>
    <row r="932" spans="1:6" x14ac:dyDescent="0.2">
      <c r="A932" s="55"/>
      <c r="B932" s="34"/>
      <c r="C932" s="29"/>
      <c r="D932" s="29"/>
      <c r="E932" s="29"/>
      <c r="F932" s="29"/>
    </row>
    <row r="933" spans="1:6" x14ac:dyDescent="0.2">
      <c r="A933" s="55"/>
      <c r="B933" s="34"/>
      <c r="C933" s="29"/>
      <c r="D933" s="29"/>
      <c r="E933" s="29"/>
      <c r="F933" s="29"/>
    </row>
    <row r="934" spans="1:6" x14ac:dyDescent="0.2">
      <c r="A934" s="55"/>
      <c r="B934" s="34"/>
      <c r="C934" s="29"/>
      <c r="D934" s="29"/>
      <c r="E934" s="29"/>
      <c r="F934" s="29"/>
    </row>
    <row r="935" spans="1:6" x14ac:dyDescent="0.2">
      <c r="A935" s="55"/>
      <c r="B935" s="34"/>
      <c r="C935" s="29"/>
      <c r="D935" s="29"/>
      <c r="E935" s="29"/>
      <c r="F935" s="29"/>
    </row>
    <row r="936" spans="1:6" x14ac:dyDescent="0.2">
      <c r="A936" s="55"/>
      <c r="B936" s="34"/>
      <c r="C936" s="29"/>
      <c r="D936" s="29"/>
      <c r="E936" s="29"/>
      <c r="F936" s="29"/>
    </row>
    <row r="937" spans="1:6" x14ac:dyDescent="0.2">
      <c r="A937" s="55"/>
      <c r="B937" s="34"/>
      <c r="C937" s="29"/>
      <c r="D937" s="29"/>
      <c r="E937" s="29"/>
      <c r="F937" s="29"/>
    </row>
    <row r="938" spans="1:6" x14ac:dyDescent="0.2">
      <c r="A938" s="55"/>
      <c r="B938" s="34"/>
      <c r="C938" s="29"/>
      <c r="D938" s="29"/>
      <c r="E938" s="29"/>
      <c r="F938" s="29"/>
    </row>
    <row r="939" spans="1:6" x14ac:dyDescent="0.2">
      <c r="A939" s="55"/>
      <c r="B939" s="34"/>
      <c r="C939" s="29"/>
      <c r="D939" s="29"/>
      <c r="E939" s="29"/>
      <c r="F939" s="29"/>
    </row>
    <row r="940" spans="1:6" x14ac:dyDescent="0.2">
      <c r="A940" s="55"/>
      <c r="B940" s="34"/>
      <c r="C940" s="29"/>
      <c r="D940" s="29"/>
      <c r="E940" s="29"/>
      <c r="F940" s="29"/>
    </row>
    <row r="941" spans="1:6" x14ac:dyDescent="0.2">
      <c r="A941" s="55"/>
      <c r="B941" s="34"/>
      <c r="C941" s="29"/>
      <c r="D941" s="29"/>
      <c r="E941" s="29"/>
      <c r="F941" s="29"/>
    </row>
    <row r="942" spans="1:6" x14ac:dyDescent="0.2">
      <c r="A942" s="55"/>
      <c r="B942" s="34"/>
      <c r="C942" s="29"/>
      <c r="D942" s="29"/>
      <c r="E942" s="29"/>
      <c r="F942" s="29"/>
    </row>
    <row r="943" spans="1:6" x14ac:dyDescent="0.2">
      <c r="A943" s="55"/>
      <c r="B943" s="34"/>
      <c r="C943" s="29"/>
      <c r="D943" s="29"/>
      <c r="E943" s="29"/>
      <c r="F943" s="29"/>
    </row>
    <row r="944" spans="1:6" x14ac:dyDescent="0.2">
      <c r="A944" s="55"/>
      <c r="B944" s="34"/>
      <c r="C944" s="29"/>
      <c r="D944" s="29"/>
      <c r="E944" s="29"/>
      <c r="F944" s="29"/>
    </row>
    <row r="945" spans="1:6" x14ac:dyDescent="0.2">
      <c r="A945" s="55"/>
      <c r="B945" s="34"/>
      <c r="C945" s="29"/>
      <c r="D945" s="29"/>
      <c r="E945" s="29"/>
      <c r="F945" s="29"/>
    </row>
    <row r="946" spans="1:6" x14ac:dyDescent="0.2">
      <c r="A946" s="55"/>
      <c r="B946" s="34"/>
      <c r="C946" s="29"/>
      <c r="D946" s="29"/>
      <c r="E946" s="29"/>
      <c r="F946" s="29"/>
    </row>
    <row r="947" spans="1:6" x14ac:dyDescent="0.2">
      <c r="A947" s="55"/>
      <c r="B947" s="34"/>
      <c r="C947" s="29"/>
      <c r="D947" s="29"/>
      <c r="E947" s="29"/>
      <c r="F947" s="29"/>
    </row>
    <row r="948" spans="1:6" x14ac:dyDescent="0.2">
      <c r="A948" s="55"/>
      <c r="B948" s="34"/>
      <c r="C948" s="29"/>
      <c r="D948" s="29"/>
      <c r="E948" s="29"/>
      <c r="F948" s="29"/>
    </row>
    <row r="949" spans="1:6" x14ac:dyDescent="0.2">
      <c r="A949" s="55"/>
      <c r="B949" s="34"/>
      <c r="C949" s="29"/>
      <c r="D949" s="29"/>
      <c r="E949" s="29"/>
      <c r="F949" s="29"/>
    </row>
    <row r="950" spans="1:6" x14ac:dyDescent="0.2">
      <c r="A950" s="55"/>
      <c r="B950" s="34"/>
      <c r="C950" s="29"/>
      <c r="D950" s="29"/>
      <c r="E950" s="29"/>
      <c r="F950" s="29"/>
    </row>
    <row r="951" spans="1:6" x14ac:dyDescent="0.2">
      <c r="A951" s="55"/>
      <c r="B951" s="34"/>
      <c r="C951" s="29"/>
      <c r="D951" s="29"/>
      <c r="E951" s="29"/>
      <c r="F951" s="29"/>
    </row>
    <row r="952" spans="1:6" x14ac:dyDescent="0.2">
      <c r="A952" s="55"/>
      <c r="B952" s="34"/>
      <c r="C952" s="29"/>
      <c r="D952" s="29"/>
      <c r="E952" s="29"/>
      <c r="F952" s="29"/>
    </row>
    <row r="953" spans="1:6" x14ac:dyDescent="0.2">
      <c r="A953" s="55"/>
      <c r="B953" s="34"/>
      <c r="C953" s="29"/>
      <c r="D953" s="29"/>
      <c r="E953" s="29"/>
      <c r="F953" s="29"/>
    </row>
    <row r="954" spans="1:6" x14ac:dyDescent="0.2">
      <c r="A954" s="55"/>
      <c r="B954" s="34"/>
      <c r="C954" s="29"/>
      <c r="D954" s="29"/>
      <c r="E954" s="29"/>
      <c r="F954" s="29"/>
    </row>
    <row r="955" spans="1:6" x14ac:dyDescent="0.2">
      <c r="A955" s="55"/>
      <c r="B955" s="34"/>
      <c r="C955" s="29"/>
      <c r="D955" s="29"/>
      <c r="E955" s="29"/>
      <c r="F955" s="29"/>
    </row>
    <row r="956" spans="1:6" x14ac:dyDescent="0.2">
      <c r="A956" s="55"/>
      <c r="B956" s="34"/>
      <c r="C956" s="29"/>
      <c r="D956" s="29"/>
      <c r="E956" s="29"/>
      <c r="F956" s="29"/>
    </row>
    <row r="957" spans="1:6" x14ac:dyDescent="0.2">
      <c r="A957" s="55"/>
      <c r="B957" s="34"/>
      <c r="C957" s="29"/>
      <c r="D957" s="29"/>
      <c r="E957" s="29"/>
      <c r="F957" s="29"/>
    </row>
    <row r="958" spans="1:6" x14ac:dyDescent="0.2">
      <c r="A958" s="55"/>
      <c r="B958" s="34"/>
      <c r="C958" s="29"/>
      <c r="D958" s="29"/>
      <c r="E958" s="29"/>
      <c r="F958" s="29"/>
    </row>
    <row r="959" spans="1:6" x14ac:dyDescent="0.2">
      <c r="A959" s="55"/>
      <c r="B959" s="34"/>
      <c r="C959" s="29"/>
      <c r="D959" s="29"/>
      <c r="E959" s="29"/>
      <c r="F959" s="29"/>
    </row>
    <row r="960" spans="1:6" x14ac:dyDescent="0.2">
      <c r="A960" s="55"/>
      <c r="B960" s="34"/>
      <c r="C960" s="29"/>
      <c r="D960" s="29"/>
      <c r="E960" s="29"/>
      <c r="F960" s="29"/>
    </row>
    <row r="961" spans="1:6" x14ac:dyDescent="0.2">
      <c r="A961" s="55"/>
      <c r="B961" s="34"/>
      <c r="C961" s="29"/>
      <c r="D961" s="29"/>
      <c r="E961" s="29"/>
      <c r="F961" s="29"/>
    </row>
    <row r="962" spans="1:6" x14ac:dyDescent="0.2">
      <c r="A962" s="55"/>
      <c r="B962" s="34"/>
      <c r="C962" s="29"/>
      <c r="D962" s="29"/>
      <c r="E962" s="29"/>
      <c r="F962" s="29"/>
    </row>
    <row r="963" spans="1:6" x14ac:dyDescent="0.2">
      <c r="A963" s="55"/>
      <c r="B963" s="34"/>
      <c r="C963" s="29"/>
      <c r="D963" s="29"/>
      <c r="E963" s="29"/>
      <c r="F963" s="29"/>
    </row>
    <row r="964" spans="1:6" x14ac:dyDescent="0.2">
      <c r="A964" s="55"/>
      <c r="B964" s="34"/>
      <c r="C964" s="29"/>
      <c r="D964" s="29"/>
      <c r="E964" s="29"/>
      <c r="F964" s="29"/>
    </row>
    <row r="965" spans="1:6" x14ac:dyDescent="0.2">
      <c r="A965" s="55"/>
      <c r="B965" s="34"/>
      <c r="C965" s="29"/>
      <c r="D965" s="29"/>
      <c r="E965" s="29"/>
      <c r="F965" s="29"/>
    </row>
    <row r="966" spans="1:6" x14ac:dyDescent="0.2">
      <c r="A966" s="55"/>
      <c r="B966" s="34"/>
      <c r="C966" s="29"/>
      <c r="D966" s="29"/>
      <c r="E966" s="29"/>
      <c r="F966" s="29"/>
    </row>
    <row r="967" spans="1:6" x14ac:dyDescent="0.2">
      <c r="A967" s="55"/>
      <c r="B967" s="34"/>
      <c r="C967" s="29"/>
      <c r="D967" s="29"/>
      <c r="E967" s="29"/>
      <c r="F967" s="29"/>
    </row>
    <row r="968" spans="1:6" x14ac:dyDescent="0.2">
      <c r="A968" s="55"/>
      <c r="B968" s="34"/>
      <c r="C968" s="29"/>
      <c r="D968" s="29"/>
      <c r="E968" s="29"/>
      <c r="F968" s="29"/>
    </row>
    <row r="969" spans="1:6" x14ac:dyDescent="0.2">
      <c r="A969" s="55"/>
      <c r="B969" s="34"/>
      <c r="C969" s="29"/>
      <c r="D969" s="29"/>
      <c r="E969" s="29"/>
      <c r="F969" s="29"/>
    </row>
    <row r="970" spans="1:6" x14ac:dyDescent="0.2">
      <c r="A970" s="55"/>
      <c r="B970" s="34"/>
      <c r="C970" s="29"/>
      <c r="D970" s="29"/>
      <c r="E970" s="29"/>
      <c r="F970" s="29"/>
    </row>
    <row r="971" spans="1:6" x14ac:dyDescent="0.2">
      <c r="A971" s="55"/>
      <c r="B971" s="34"/>
      <c r="C971" s="29"/>
      <c r="D971" s="29"/>
      <c r="E971" s="29"/>
      <c r="F971" s="29"/>
    </row>
    <row r="972" spans="1:6" x14ac:dyDescent="0.2">
      <c r="A972" s="55"/>
      <c r="B972" s="34"/>
      <c r="C972" s="29"/>
      <c r="D972" s="29"/>
      <c r="E972" s="29"/>
      <c r="F972" s="29"/>
    </row>
    <row r="973" spans="1:6" x14ac:dyDescent="0.2">
      <c r="A973" s="55"/>
      <c r="B973" s="34"/>
      <c r="C973" s="29"/>
      <c r="D973" s="29"/>
      <c r="E973" s="29"/>
      <c r="F973" s="29"/>
    </row>
    <row r="974" spans="1:6" x14ac:dyDescent="0.2">
      <c r="A974" s="55"/>
      <c r="B974" s="34"/>
      <c r="C974" s="29"/>
      <c r="D974" s="29"/>
      <c r="E974" s="29"/>
      <c r="F974" s="29"/>
    </row>
    <row r="975" spans="1:6" x14ac:dyDescent="0.2">
      <c r="A975" s="55"/>
      <c r="B975" s="34"/>
      <c r="C975" s="29"/>
      <c r="D975" s="29"/>
      <c r="E975" s="29"/>
      <c r="F975" s="29"/>
    </row>
    <row r="976" spans="1:6" x14ac:dyDescent="0.2">
      <c r="A976" s="55"/>
      <c r="B976" s="34"/>
      <c r="C976" s="29"/>
      <c r="D976" s="29"/>
      <c r="E976" s="29"/>
      <c r="F976" s="29"/>
    </row>
    <row r="977" spans="1:6" x14ac:dyDescent="0.2">
      <c r="A977" s="55"/>
      <c r="B977" s="34"/>
      <c r="C977" s="29"/>
      <c r="D977" s="29"/>
      <c r="E977" s="29"/>
      <c r="F977" s="29"/>
    </row>
    <row r="978" spans="1:6" x14ac:dyDescent="0.2">
      <c r="A978" s="55"/>
      <c r="B978" s="34"/>
      <c r="C978" s="29"/>
      <c r="D978" s="29"/>
      <c r="E978" s="29"/>
      <c r="F978" s="29"/>
    </row>
    <row r="979" spans="1:6" x14ac:dyDescent="0.2">
      <c r="A979" s="55"/>
      <c r="B979" s="34"/>
      <c r="C979" s="29"/>
      <c r="D979" s="29"/>
      <c r="E979" s="29"/>
      <c r="F979" s="29"/>
    </row>
    <row r="980" spans="1:6" x14ac:dyDescent="0.2">
      <c r="A980" s="55"/>
      <c r="B980" s="34"/>
      <c r="C980" s="29"/>
      <c r="D980" s="29"/>
      <c r="E980" s="29"/>
      <c r="F980" s="29"/>
    </row>
    <row r="981" spans="1:6" x14ac:dyDescent="0.2">
      <c r="A981" s="55"/>
      <c r="B981" s="34"/>
      <c r="C981" s="29"/>
      <c r="D981" s="29"/>
      <c r="E981" s="29"/>
      <c r="F981" s="29"/>
    </row>
    <row r="982" spans="1:6" x14ac:dyDescent="0.2">
      <c r="A982" s="55"/>
      <c r="B982" s="34"/>
      <c r="C982" s="29"/>
      <c r="D982" s="29"/>
      <c r="E982" s="29"/>
      <c r="F982" s="29"/>
    </row>
    <row r="983" spans="1:6" x14ac:dyDescent="0.2">
      <c r="A983" s="55"/>
      <c r="B983" s="34"/>
      <c r="C983" s="29"/>
      <c r="D983" s="29"/>
      <c r="E983" s="29"/>
      <c r="F983" s="29"/>
    </row>
    <row r="984" spans="1:6" x14ac:dyDescent="0.2">
      <c r="A984" s="55"/>
      <c r="B984" s="34"/>
      <c r="C984" s="29"/>
      <c r="D984" s="29"/>
      <c r="E984" s="29"/>
      <c r="F984" s="29"/>
    </row>
    <row r="985" spans="1:6" x14ac:dyDescent="0.2">
      <c r="A985" s="55"/>
      <c r="B985" s="34"/>
      <c r="C985" s="29"/>
      <c r="D985" s="29"/>
      <c r="E985" s="29"/>
      <c r="F985" s="29"/>
    </row>
    <row r="986" spans="1:6" x14ac:dyDescent="0.2">
      <c r="A986" s="55"/>
      <c r="B986" s="34"/>
      <c r="C986" s="29"/>
      <c r="D986" s="29"/>
      <c r="E986" s="29"/>
      <c r="F986" s="29"/>
    </row>
    <row r="987" spans="1:6" x14ac:dyDescent="0.2">
      <c r="A987" s="55"/>
      <c r="B987" s="34"/>
      <c r="C987" s="29"/>
      <c r="D987" s="29"/>
      <c r="E987" s="29"/>
      <c r="F987" s="29"/>
    </row>
    <row r="988" spans="1:6" x14ac:dyDescent="0.2">
      <c r="A988" s="55"/>
      <c r="B988" s="34"/>
      <c r="C988" s="29"/>
      <c r="D988" s="29"/>
      <c r="E988" s="29"/>
      <c r="F988" s="29"/>
    </row>
    <row r="989" spans="1:6" x14ac:dyDescent="0.2">
      <c r="A989" s="55"/>
      <c r="B989" s="34"/>
      <c r="C989" s="29"/>
      <c r="D989" s="29"/>
      <c r="E989" s="29"/>
      <c r="F989" s="29"/>
    </row>
    <row r="990" spans="1:6" x14ac:dyDescent="0.2">
      <c r="A990" s="55"/>
      <c r="B990" s="34"/>
      <c r="C990" s="29"/>
      <c r="D990" s="29"/>
      <c r="E990" s="29"/>
      <c r="F990" s="29"/>
    </row>
    <row r="991" spans="1:6" x14ac:dyDescent="0.2">
      <c r="A991" s="55"/>
      <c r="B991" s="34"/>
      <c r="C991" s="29"/>
      <c r="D991" s="29"/>
      <c r="E991" s="29"/>
      <c r="F991" s="29"/>
    </row>
    <row r="992" spans="1:6" x14ac:dyDescent="0.2">
      <c r="A992" s="55"/>
      <c r="B992" s="34"/>
      <c r="C992" s="29"/>
      <c r="D992" s="29"/>
      <c r="E992" s="29"/>
      <c r="F992" s="29"/>
    </row>
    <row r="993" spans="1:6" x14ac:dyDescent="0.2">
      <c r="A993" s="55"/>
      <c r="B993" s="34"/>
      <c r="C993" s="29"/>
      <c r="D993" s="29"/>
      <c r="E993" s="29"/>
      <c r="F993" s="29"/>
    </row>
    <row r="994" spans="1:6" x14ac:dyDescent="0.2">
      <c r="A994" s="55"/>
      <c r="B994" s="34"/>
      <c r="C994" s="29"/>
      <c r="D994" s="29"/>
      <c r="E994" s="29"/>
      <c r="F994" s="29"/>
    </row>
    <row r="995" spans="1:6" x14ac:dyDescent="0.2">
      <c r="A995" s="55"/>
      <c r="B995" s="34"/>
      <c r="C995" s="29"/>
      <c r="D995" s="29"/>
      <c r="E995" s="29"/>
      <c r="F995" s="29"/>
    </row>
    <row r="996" spans="1:6" x14ac:dyDescent="0.2">
      <c r="A996" s="55"/>
      <c r="B996" s="34"/>
      <c r="C996" s="29"/>
      <c r="D996" s="29"/>
      <c r="E996" s="29"/>
      <c r="F996" s="29"/>
    </row>
    <row r="997" spans="1:6" x14ac:dyDescent="0.2">
      <c r="A997" s="55"/>
      <c r="B997" s="34"/>
      <c r="C997" s="29"/>
      <c r="D997" s="29"/>
      <c r="E997" s="29"/>
      <c r="F997" s="29"/>
    </row>
    <row r="998" spans="1:6" x14ac:dyDescent="0.2">
      <c r="A998" s="55"/>
      <c r="B998" s="34"/>
      <c r="C998" s="29"/>
      <c r="D998" s="29"/>
      <c r="E998" s="29"/>
      <c r="F998" s="29"/>
    </row>
    <row r="999" spans="1:6" x14ac:dyDescent="0.2">
      <c r="A999" s="55"/>
      <c r="B999" s="34"/>
      <c r="C999" s="29"/>
      <c r="D999" s="29"/>
      <c r="E999" s="29"/>
      <c r="F999" s="29"/>
    </row>
    <row r="1000" spans="1:6" x14ac:dyDescent="0.2">
      <c r="A1000" s="55"/>
      <c r="B1000" s="34"/>
      <c r="C1000" s="29"/>
      <c r="D1000" s="29"/>
      <c r="E1000" s="29"/>
      <c r="F1000" s="29"/>
    </row>
    <row r="1001" spans="1:6" x14ac:dyDescent="0.2">
      <c r="A1001" s="55"/>
      <c r="B1001" s="34"/>
      <c r="C1001" s="29"/>
      <c r="D1001" s="29"/>
      <c r="E1001" s="29"/>
      <c r="F1001" s="29"/>
    </row>
    <row r="1002" spans="1:6" x14ac:dyDescent="0.2">
      <c r="A1002" s="55"/>
      <c r="B1002" s="34"/>
      <c r="C1002" s="29"/>
      <c r="D1002" s="29"/>
      <c r="E1002" s="29"/>
      <c r="F1002" s="29"/>
    </row>
    <row r="1003" spans="1:6" x14ac:dyDescent="0.2">
      <c r="A1003" s="55"/>
      <c r="B1003" s="34"/>
      <c r="C1003" s="29"/>
      <c r="D1003" s="29"/>
      <c r="E1003" s="29"/>
      <c r="F1003" s="29"/>
    </row>
    <row r="1004" spans="1:6" x14ac:dyDescent="0.2">
      <c r="A1004" s="55"/>
      <c r="B1004" s="34"/>
      <c r="C1004" s="29"/>
      <c r="D1004" s="29"/>
      <c r="E1004" s="29"/>
      <c r="F1004" s="29"/>
    </row>
    <row r="1005" spans="1:6" x14ac:dyDescent="0.2">
      <c r="A1005" s="55"/>
      <c r="B1005" s="34"/>
      <c r="C1005" s="29"/>
      <c r="D1005" s="29"/>
      <c r="E1005" s="29"/>
      <c r="F1005" s="29"/>
    </row>
    <row r="1006" spans="1:6" x14ac:dyDescent="0.2">
      <c r="A1006" s="55"/>
      <c r="B1006" s="34"/>
      <c r="C1006" s="29"/>
      <c r="D1006" s="29"/>
      <c r="E1006" s="29"/>
      <c r="F1006" s="29"/>
    </row>
    <row r="1007" spans="1:6" x14ac:dyDescent="0.2">
      <c r="A1007" s="55"/>
      <c r="B1007" s="34"/>
      <c r="C1007" s="29"/>
      <c r="D1007" s="29"/>
      <c r="E1007" s="29"/>
      <c r="F1007" s="29"/>
    </row>
    <row r="1008" spans="1:6" x14ac:dyDescent="0.2">
      <c r="A1008" s="55"/>
      <c r="B1008" s="34"/>
      <c r="C1008" s="29"/>
      <c r="D1008" s="29"/>
      <c r="E1008" s="29"/>
      <c r="F1008" s="29"/>
    </row>
    <row r="1009" spans="1:6" x14ac:dyDescent="0.2">
      <c r="A1009" s="55"/>
      <c r="B1009" s="34"/>
      <c r="C1009" s="29"/>
      <c r="D1009" s="29"/>
      <c r="E1009" s="29"/>
      <c r="F1009" s="29"/>
    </row>
    <row r="1010" spans="1:6" x14ac:dyDescent="0.2">
      <c r="A1010" s="55"/>
      <c r="B1010" s="34"/>
      <c r="C1010" s="29"/>
      <c r="D1010" s="29"/>
      <c r="E1010" s="29"/>
      <c r="F1010" s="29"/>
    </row>
    <row r="1011" spans="1:6" x14ac:dyDescent="0.2">
      <c r="A1011" s="55"/>
      <c r="B1011" s="34"/>
      <c r="C1011" s="29"/>
      <c r="D1011" s="29"/>
      <c r="E1011" s="29"/>
      <c r="F1011" s="29"/>
    </row>
    <row r="1012" spans="1:6" x14ac:dyDescent="0.2">
      <c r="A1012" s="55"/>
      <c r="B1012" s="34"/>
      <c r="C1012" s="29"/>
      <c r="D1012" s="29"/>
      <c r="E1012" s="29"/>
      <c r="F1012" s="29"/>
    </row>
    <row r="1013" spans="1:6" x14ac:dyDescent="0.2">
      <c r="A1013" s="55"/>
      <c r="B1013" s="34"/>
      <c r="C1013" s="29"/>
      <c r="D1013" s="29"/>
      <c r="E1013" s="29"/>
      <c r="F1013" s="29"/>
    </row>
    <row r="1014" spans="1:6" x14ac:dyDescent="0.2">
      <c r="A1014" s="55"/>
      <c r="B1014" s="34"/>
      <c r="C1014" s="29"/>
      <c r="D1014" s="29"/>
      <c r="E1014" s="29"/>
      <c r="F1014" s="29"/>
    </row>
    <row r="1015" spans="1:6" x14ac:dyDescent="0.2">
      <c r="A1015" s="55"/>
      <c r="B1015" s="34"/>
      <c r="C1015" s="29"/>
      <c r="D1015" s="29"/>
      <c r="E1015" s="29"/>
      <c r="F1015" s="29"/>
    </row>
    <row r="1016" spans="1:6" x14ac:dyDescent="0.2">
      <c r="A1016" s="55"/>
      <c r="B1016" s="34"/>
      <c r="C1016" s="29"/>
      <c r="D1016" s="29"/>
      <c r="E1016" s="29"/>
      <c r="F1016" s="29"/>
    </row>
    <row r="1017" spans="1:6" x14ac:dyDescent="0.2">
      <c r="A1017" s="55"/>
      <c r="B1017" s="34"/>
      <c r="C1017" s="29"/>
      <c r="D1017" s="29"/>
      <c r="E1017" s="29"/>
      <c r="F1017" s="29"/>
    </row>
    <row r="1018" spans="1:6" x14ac:dyDescent="0.2">
      <c r="A1018" s="55"/>
      <c r="B1018" s="34"/>
      <c r="C1018" s="29"/>
      <c r="D1018" s="29"/>
      <c r="E1018" s="29"/>
      <c r="F1018" s="29"/>
    </row>
    <row r="1019" spans="1:6" x14ac:dyDescent="0.2">
      <c r="A1019" s="55"/>
      <c r="B1019" s="34"/>
      <c r="C1019" s="29"/>
      <c r="D1019" s="29"/>
      <c r="E1019" s="29"/>
      <c r="F1019" s="29"/>
    </row>
    <row r="1020" spans="1:6" x14ac:dyDescent="0.2">
      <c r="A1020" s="55"/>
      <c r="B1020" s="34"/>
      <c r="C1020" s="29"/>
      <c r="D1020" s="29"/>
      <c r="E1020" s="29"/>
      <c r="F1020" s="29"/>
    </row>
    <row r="1021" spans="1:6" x14ac:dyDescent="0.2">
      <c r="A1021" s="55"/>
      <c r="B1021" s="34"/>
      <c r="C1021" s="29"/>
      <c r="D1021" s="29"/>
      <c r="E1021" s="29"/>
      <c r="F1021" s="29"/>
    </row>
    <row r="1022" spans="1:6" x14ac:dyDescent="0.2">
      <c r="A1022" s="55"/>
      <c r="B1022" s="34"/>
      <c r="C1022" s="29"/>
      <c r="D1022" s="29"/>
      <c r="E1022" s="29"/>
      <c r="F1022" s="29"/>
    </row>
    <row r="1023" spans="1:6" x14ac:dyDescent="0.2">
      <c r="A1023" s="55"/>
      <c r="B1023" s="34"/>
      <c r="C1023" s="29"/>
      <c r="D1023" s="29"/>
      <c r="E1023" s="29"/>
      <c r="F1023" s="29"/>
    </row>
    <row r="1024" spans="1:6" x14ac:dyDescent="0.2">
      <c r="A1024" s="55"/>
      <c r="B1024" s="34"/>
      <c r="C1024" s="29"/>
      <c r="D1024" s="29"/>
      <c r="E1024" s="29"/>
      <c r="F1024" s="29"/>
    </row>
    <row r="1025" spans="1:6" x14ac:dyDescent="0.2">
      <c r="A1025" s="55"/>
      <c r="B1025" s="34"/>
      <c r="C1025" s="29"/>
      <c r="D1025" s="29"/>
      <c r="E1025" s="29"/>
      <c r="F1025" s="29"/>
    </row>
    <row r="1026" spans="1:6" x14ac:dyDescent="0.2">
      <c r="A1026" s="55"/>
      <c r="B1026" s="34"/>
      <c r="C1026" s="29"/>
      <c r="D1026" s="29"/>
      <c r="E1026" s="29"/>
      <c r="F1026" s="29"/>
    </row>
    <row r="1027" spans="1:6" x14ac:dyDescent="0.2">
      <c r="A1027" s="55"/>
      <c r="B1027" s="34"/>
      <c r="C1027" s="29"/>
      <c r="D1027" s="29"/>
      <c r="E1027" s="29"/>
      <c r="F1027" s="29"/>
    </row>
    <row r="1028" spans="1:6" x14ac:dyDescent="0.2">
      <c r="A1028" s="55"/>
      <c r="B1028" s="34"/>
      <c r="C1028" s="29"/>
      <c r="D1028" s="29"/>
      <c r="E1028" s="29"/>
      <c r="F1028" s="29"/>
    </row>
    <row r="1029" spans="1:6" x14ac:dyDescent="0.2">
      <c r="A1029" s="55"/>
      <c r="B1029" s="34"/>
      <c r="C1029" s="29"/>
      <c r="D1029" s="29"/>
      <c r="E1029" s="29"/>
      <c r="F1029" s="29"/>
    </row>
    <row r="1030" spans="1:6" x14ac:dyDescent="0.2">
      <c r="A1030" s="55"/>
      <c r="B1030" s="34"/>
      <c r="C1030" s="29"/>
      <c r="D1030" s="29"/>
      <c r="E1030" s="29"/>
      <c r="F1030" s="29"/>
    </row>
    <row r="1031" spans="1:6" x14ac:dyDescent="0.2">
      <c r="A1031" s="55"/>
      <c r="B1031" s="34"/>
      <c r="C1031" s="29"/>
      <c r="D1031" s="29"/>
      <c r="E1031" s="29"/>
      <c r="F1031" s="29"/>
    </row>
    <row r="1032" spans="1:6" x14ac:dyDescent="0.2">
      <c r="A1032" s="55"/>
      <c r="B1032" s="34"/>
      <c r="C1032" s="29"/>
      <c r="D1032" s="29"/>
      <c r="E1032" s="29"/>
      <c r="F1032" s="29"/>
    </row>
    <row r="1033" spans="1:6" x14ac:dyDescent="0.2">
      <c r="A1033" s="55"/>
      <c r="B1033" s="34"/>
      <c r="C1033" s="29"/>
      <c r="D1033" s="29"/>
      <c r="E1033" s="29"/>
      <c r="F1033" s="29"/>
    </row>
    <row r="1034" spans="1:6" x14ac:dyDescent="0.2">
      <c r="A1034" s="55"/>
      <c r="B1034" s="34"/>
      <c r="C1034" s="29"/>
      <c r="D1034" s="29"/>
      <c r="E1034" s="29"/>
      <c r="F1034" s="29"/>
    </row>
    <row r="1035" spans="1:6" x14ac:dyDescent="0.2">
      <c r="A1035" s="55"/>
      <c r="B1035" s="34"/>
      <c r="C1035" s="29"/>
      <c r="D1035" s="29"/>
      <c r="E1035" s="29"/>
      <c r="F1035" s="29"/>
    </row>
    <row r="1036" spans="1:6" x14ac:dyDescent="0.2">
      <c r="A1036" s="55"/>
      <c r="B1036" s="34"/>
      <c r="C1036" s="29"/>
      <c r="D1036" s="29"/>
      <c r="E1036" s="29"/>
      <c r="F1036" s="29"/>
    </row>
    <row r="1037" spans="1:6" x14ac:dyDescent="0.2">
      <c r="A1037" s="55"/>
      <c r="B1037" s="34"/>
      <c r="C1037" s="29"/>
      <c r="D1037" s="29"/>
      <c r="E1037" s="29"/>
      <c r="F1037" s="29"/>
    </row>
    <row r="1038" spans="1:6" x14ac:dyDescent="0.2">
      <c r="A1038" s="55"/>
      <c r="B1038" s="34"/>
      <c r="C1038" s="29"/>
      <c r="D1038" s="29"/>
      <c r="E1038" s="29"/>
      <c r="F1038" s="29"/>
    </row>
    <row r="1039" spans="1:6" x14ac:dyDescent="0.2">
      <c r="A1039" s="55"/>
      <c r="B1039" s="34"/>
      <c r="C1039" s="29"/>
      <c r="D1039" s="29"/>
      <c r="E1039" s="29"/>
      <c r="F1039" s="29"/>
    </row>
    <row r="1040" spans="1:6" x14ac:dyDescent="0.2">
      <c r="A1040" s="55"/>
      <c r="B1040" s="34"/>
      <c r="C1040" s="29"/>
      <c r="D1040" s="29"/>
      <c r="E1040" s="29"/>
      <c r="F1040" s="29"/>
    </row>
    <row r="1041" spans="1:6" x14ac:dyDescent="0.2">
      <c r="A1041" s="55"/>
      <c r="B1041" s="34"/>
      <c r="C1041" s="29"/>
      <c r="D1041" s="29"/>
      <c r="E1041" s="29"/>
      <c r="F1041" s="29"/>
    </row>
    <row r="1042" spans="1:6" x14ac:dyDescent="0.2">
      <c r="A1042" s="55"/>
      <c r="B1042" s="34"/>
      <c r="C1042" s="29"/>
      <c r="D1042" s="29"/>
      <c r="E1042" s="29"/>
      <c r="F1042" s="29"/>
    </row>
    <row r="1043" spans="1:6" x14ac:dyDescent="0.2">
      <c r="A1043" s="55"/>
      <c r="B1043" s="34"/>
      <c r="C1043" s="29"/>
      <c r="D1043" s="29"/>
      <c r="E1043" s="29"/>
      <c r="F1043" s="29"/>
    </row>
    <row r="1044" spans="1:6" x14ac:dyDescent="0.2">
      <c r="A1044" s="55"/>
      <c r="B1044" s="34"/>
      <c r="C1044" s="29"/>
      <c r="D1044" s="29"/>
      <c r="E1044" s="29"/>
      <c r="F1044" s="29"/>
    </row>
    <row r="1045" spans="1:6" x14ac:dyDescent="0.2">
      <c r="A1045" s="55"/>
      <c r="B1045" s="34"/>
      <c r="C1045" s="29"/>
      <c r="D1045" s="29"/>
      <c r="E1045" s="29"/>
      <c r="F1045" s="29"/>
    </row>
    <row r="1046" spans="1:6" x14ac:dyDescent="0.2">
      <c r="A1046" s="55"/>
      <c r="B1046" s="34"/>
      <c r="C1046" s="29"/>
      <c r="D1046" s="29"/>
      <c r="E1046" s="29"/>
      <c r="F1046" s="29"/>
    </row>
    <row r="1047" spans="1:6" x14ac:dyDescent="0.2">
      <c r="A1047" s="55"/>
      <c r="B1047" s="34"/>
      <c r="C1047" s="29"/>
      <c r="D1047" s="29"/>
      <c r="E1047" s="29"/>
      <c r="F1047" s="29"/>
    </row>
    <row r="1048" spans="1:6" x14ac:dyDescent="0.2">
      <c r="A1048" s="55"/>
      <c r="B1048" s="34"/>
      <c r="C1048" s="29"/>
      <c r="D1048" s="29"/>
      <c r="E1048" s="29"/>
      <c r="F1048" s="29"/>
    </row>
    <row r="1049" spans="1:6" x14ac:dyDescent="0.2">
      <c r="A1049" s="55"/>
      <c r="B1049" s="34"/>
      <c r="C1049" s="29"/>
      <c r="D1049" s="29"/>
      <c r="E1049" s="29"/>
      <c r="F1049" s="29"/>
    </row>
    <row r="1050" spans="1:6" x14ac:dyDescent="0.2">
      <c r="A1050" s="55"/>
      <c r="B1050" s="34"/>
      <c r="C1050" s="29"/>
      <c r="D1050" s="29"/>
      <c r="E1050" s="29"/>
      <c r="F1050" s="29"/>
    </row>
    <row r="1051" spans="1:6" x14ac:dyDescent="0.2">
      <c r="A1051" s="55"/>
      <c r="B1051" s="34"/>
      <c r="C1051" s="29"/>
      <c r="D1051" s="29"/>
      <c r="E1051" s="29"/>
      <c r="F1051" s="29"/>
    </row>
    <row r="1052" spans="1:6" x14ac:dyDescent="0.2">
      <c r="A1052" s="55"/>
      <c r="B1052" s="34"/>
      <c r="C1052" s="29"/>
      <c r="D1052" s="29"/>
      <c r="E1052" s="29"/>
      <c r="F1052" s="29"/>
    </row>
    <row r="1053" spans="1:6" x14ac:dyDescent="0.2">
      <c r="A1053" s="55"/>
      <c r="B1053" s="34"/>
      <c r="C1053" s="29"/>
      <c r="D1053" s="29"/>
      <c r="E1053" s="29"/>
      <c r="F1053" s="29"/>
    </row>
    <row r="1054" spans="1:6" x14ac:dyDescent="0.2">
      <c r="A1054" s="55"/>
      <c r="B1054" s="34"/>
      <c r="C1054" s="29"/>
      <c r="D1054" s="29"/>
      <c r="E1054" s="29"/>
      <c r="F1054" s="29"/>
    </row>
    <row r="1055" spans="1:6" x14ac:dyDescent="0.2">
      <c r="A1055" s="55"/>
      <c r="B1055" s="34"/>
      <c r="C1055" s="29"/>
      <c r="D1055" s="29"/>
      <c r="E1055" s="29"/>
      <c r="F1055" s="29"/>
    </row>
    <row r="1056" spans="1:6" x14ac:dyDescent="0.2">
      <c r="A1056" s="55"/>
      <c r="B1056" s="34"/>
      <c r="C1056" s="29"/>
      <c r="D1056" s="29"/>
      <c r="E1056" s="29"/>
      <c r="F1056" s="29"/>
    </row>
    <row r="1057" spans="1:6" x14ac:dyDescent="0.2">
      <c r="A1057" s="55"/>
      <c r="B1057" s="34"/>
      <c r="C1057" s="29"/>
      <c r="D1057" s="29"/>
      <c r="E1057" s="29"/>
      <c r="F1057" s="29"/>
    </row>
    <row r="1058" spans="1:6" x14ac:dyDescent="0.2">
      <c r="A1058" s="55"/>
      <c r="B1058" s="34"/>
      <c r="C1058" s="29"/>
      <c r="D1058" s="29"/>
      <c r="E1058" s="29"/>
      <c r="F1058" s="29"/>
    </row>
    <row r="1059" spans="1:6" x14ac:dyDescent="0.2">
      <c r="A1059" s="55"/>
      <c r="B1059" s="34"/>
      <c r="C1059" s="29"/>
      <c r="D1059" s="29"/>
      <c r="E1059" s="29"/>
      <c r="F1059" s="29"/>
    </row>
    <row r="1060" spans="1:6" x14ac:dyDescent="0.2">
      <c r="A1060" s="55"/>
      <c r="B1060" s="34"/>
      <c r="C1060" s="29"/>
      <c r="D1060" s="29"/>
      <c r="E1060" s="29"/>
      <c r="F1060" s="29"/>
    </row>
    <row r="1061" spans="1:6" x14ac:dyDescent="0.2">
      <c r="A1061" s="55"/>
      <c r="B1061" s="34"/>
      <c r="C1061" s="29"/>
      <c r="D1061" s="29"/>
      <c r="E1061" s="29"/>
      <c r="F1061" s="29"/>
    </row>
    <row r="1062" spans="1:6" x14ac:dyDescent="0.2">
      <c r="A1062" s="55"/>
      <c r="B1062" s="34"/>
      <c r="C1062" s="29"/>
      <c r="D1062" s="29"/>
      <c r="E1062" s="29"/>
      <c r="F1062" s="29"/>
    </row>
    <row r="1063" spans="1:6" x14ac:dyDescent="0.2">
      <c r="A1063" s="55"/>
      <c r="B1063" s="34"/>
      <c r="C1063" s="29"/>
      <c r="D1063" s="29"/>
      <c r="E1063" s="29"/>
      <c r="F1063" s="29"/>
    </row>
    <row r="1064" spans="1:6" x14ac:dyDescent="0.2">
      <c r="A1064" s="55"/>
      <c r="B1064" s="34"/>
      <c r="C1064" s="29"/>
      <c r="D1064" s="29"/>
      <c r="E1064" s="29"/>
      <c r="F1064" s="29"/>
    </row>
    <row r="1065" spans="1:6" x14ac:dyDescent="0.2">
      <c r="A1065" s="55"/>
      <c r="B1065" s="34"/>
      <c r="C1065" s="29"/>
      <c r="D1065" s="29"/>
      <c r="E1065" s="29"/>
      <c r="F1065" s="29"/>
    </row>
    <row r="1066" spans="1:6" x14ac:dyDescent="0.2">
      <c r="A1066" s="55"/>
      <c r="B1066" s="34"/>
      <c r="C1066" s="29"/>
      <c r="D1066" s="29"/>
      <c r="E1066" s="29"/>
      <c r="F1066" s="29"/>
    </row>
    <row r="1067" spans="1:6" x14ac:dyDescent="0.2">
      <c r="A1067" s="55"/>
      <c r="B1067" s="34"/>
      <c r="C1067" s="29"/>
      <c r="D1067" s="29"/>
      <c r="E1067" s="29"/>
      <c r="F1067" s="29"/>
    </row>
    <row r="1068" spans="1:6" x14ac:dyDescent="0.2">
      <c r="A1068" s="55"/>
      <c r="B1068" s="34"/>
      <c r="C1068" s="29"/>
      <c r="D1068" s="29"/>
      <c r="E1068" s="29"/>
      <c r="F1068" s="29"/>
    </row>
    <row r="1069" spans="1:6" x14ac:dyDescent="0.2">
      <c r="A1069" s="55"/>
      <c r="B1069" s="34"/>
      <c r="C1069" s="29"/>
      <c r="D1069" s="29"/>
      <c r="E1069" s="29"/>
      <c r="F1069" s="29"/>
    </row>
    <row r="1070" spans="1:6" x14ac:dyDescent="0.2">
      <c r="A1070" s="55"/>
      <c r="B1070" s="34"/>
      <c r="C1070" s="29"/>
      <c r="D1070" s="29"/>
      <c r="E1070" s="29"/>
      <c r="F1070" s="29"/>
    </row>
    <row r="1071" spans="1:6" x14ac:dyDescent="0.2">
      <c r="A1071" s="55"/>
      <c r="B1071" s="34"/>
      <c r="C1071" s="29"/>
      <c r="D1071" s="29"/>
      <c r="E1071" s="29"/>
      <c r="F1071" s="29"/>
    </row>
    <row r="1072" spans="1:6" x14ac:dyDescent="0.2">
      <c r="A1072" s="55"/>
      <c r="B1072" s="34"/>
      <c r="C1072" s="29"/>
      <c r="D1072" s="29"/>
      <c r="E1072" s="29"/>
      <c r="F1072" s="29"/>
    </row>
    <row r="1073" spans="1:6" x14ac:dyDescent="0.2">
      <c r="A1073" s="55"/>
      <c r="B1073" s="34"/>
      <c r="C1073" s="29"/>
      <c r="D1073" s="29"/>
      <c r="E1073" s="29"/>
      <c r="F1073" s="29"/>
    </row>
    <row r="1074" spans="1:6" x14ac:dyDescent="0.2">
      <c r="A1074" s="55"/>
      <c r="B1074" s="34"/>
      <c r="C1074" s="29"/>
      <c r="D1074" s="29"/>
      <c r="E1074" s="29"/>
      <c r="F1074" s="29"/>
    </row>
    <row r="1075" spans="1:6" x14ac:dyDescent="0.2">
      <c r="A1075" s="55"/>
      <c r="B1075" s="34"/>
      <c r="C1075" s="29"/>
      <c r="D1075" s="29"/>
      <c r="E1075" s="29"/>
      <c r="F1075" s="29"/>
    </row>
    <row r="1076" spans="1:6" x14ac:dyDescent="0.2">
      <c r="A1076" s="55"/>
      <c r="B1076" s="34"/>
      <c r="C1076" s="29"/>
      <c r="D1076" s="29"/>
      <c r="E1076" s="29"/>
      <c r="F1076" s="29"/>
    </row>
    <row r="1077" spans="1:6" x14ac:dyDescent="0.2">
      <c r="A1077" s="55"/>
      <c r="B1077" s="34"/>
      <c r="C1077" s="29"/>
      <c r="D1077" s="29"/>
      <c r="E1077" s="29"/>
      <c r="F1077" s="29"/>
    </row>
    <row r="1078" spans="1:6" x14ac:dyDescent="0.2">
      <c r="A1078" s="55"/>
      <c r="B1078" s="34"/>
      <c r="C1078" s="29"/>
      <c r="D1078" s="29"/>
      <c r="E1078" s="29"/>
      <c r="F1078" s="29"/>
    </row>
    <row r="1079" spans="1:6" x14ac:dyDescent="0.2">
      <c r="A1079" s="55"/>
      <c r="B1079" s="34"/>
      <c r="C1079" s="29"/>
      <c r="D1079" s="29"/>
      <c r="E1079" s="29"/>
      <c r="F1079" s="29"/>
    </row>
    <row r="1080" spans="1:6" x14ac:dyDescent="0.2">
      <c r="A1080" s="55"/>
      <c r="B1080" s="34"/>
      <c r="C1080" s="29"/>
      <c r="D1080" s="29"/>
      <c r="E1080" s="29"/>
      <c r="F1080" s="29"/>
    </row>
    <row r="1081" spans="1:6" x14ac:dyDescent="0.2">
      <c r="A1081" s="55"/>
      <c r="B1081" s="34"/>
      <c r="C1081" s="29"/>
      <c r="D1081" s="29"/>
      <c r="E1081" s="29"/>
      <c r="F1081" s="29"/>
    </row>
    <row r="1082" spans="1:6" x14ac:dyDescent="0.2">
      <c r="A1082" s="55"/>
      <c r="B1082" s="34"/>
      <c r="C1082" s="29"/>
      <c r="D1082" s="29"/>
      <c r="E1082" s="29"/>
      <c r="F1082" s="29"/>
    </row>
    <row r="1083" spans="1:6" x14ac:dyDescent="0.2">
      <c r="A1083" s="55"/>
      <c r="B1083" s="34"/>
      <c r="C1083" s="29"/>
      <c r="D1083" s="29"/>
      <c r="E1083" s="29"/>
      <c r="F1083" s="29"/>
    </row>
    <row r="1084" spans="1:6" x14ac:dyDescent="0.2">
      <c r="A1084" s="55"/>
      <c r="B1084" s="34"/>
      <c r="C1084" s="29"/>
      <c r="D1084" s="29"/>
      <c r="E1084" s="29"/>
      <c r="F1084" s="29"/>
    </row>
    <row r="1085" spans="1:6" x14ac:dyDescent="0.2">
      <c r="A1085" s="55"/>
      <c r="B1085" s="34"/>
      <c r="C1085" s="29"/>
      <c r="D1085" s="29"/>
      <c r="E1085" s="29"/>
      <c r="F1085" s="29"/>
    </row>
    <row r="1086" spans="1:6" x14ac:dyDescent="0.2">
      <c r="A1086" s="55"/>
      <c r="B1086" s="34"/>
      <c r="C1086" s="29"/>
      <c r="D1086" s="29"/>
      <c r="E1086" s="29"/>
      <c r="F1086" s="29"/>
    </row>
    <row r="1087" spans="1:6" x14ac:dyDescent="0.2">
      <c r="A1087" s="55"/>
      <c r="B1087" s="34"/>
      <c r="C1087" s="29"/>
      <c r="D1087" s="29"/>
      <c r="E1087" s="29"/>
      <c r="F1087" s="29"/>
    </row>
    <row r="1088" spans="1:6" x14ac:dyDescent="0.2">
      <c r="A1088" s="55"/>
      <c r="B1088" s="34"/>
      <c r="C1088" s="29"/>
      <c r="D1088" s="29"/>
      <c r="E1088" s="29"/>
      <c r="F1088" s="29"/>
    </row>
    <row r="1089" spans="1:6" x14ac:dyDescent="0.2">
      <c r="A1089" s="55"/>
      <c r="B1089" s="34"/>
      <c r="C1089" s="29"/>
      <c r="D1089" s="29"/>
      <c r="E1089" s="29"/>
      <c r="F1089" s="29"/>
    </row>
    <row r="1090" spans="1:6" x14ac:dyDescent="0.2">
      <c r="A1090" s="55"/>
      <c r="B1090" s="34"/>
      <c r="C1090" s="29"/>
      <c r="D1090" s="29"/>
      <c r="E1090" s="29"/>
      <c r="F1090" s="29"/>
    </row>
    <row r="1091" spans="1:6" x14ac:dyDescent="0.2">
      <c r="A1091" s="55"/>
      <c r="B1091" s="34"/>
      <c r="C1091" s="29"/>
      <c r="D1091" s="29"/>
      <c r="E1091" s="29"/>
      <c r="F1091" s="29"/>
    </row>
    <row r="1092" spans="1:6" x14ac:dyDescent="0.2">
      <c r="A1092" s="55"/>
      <c r="B1092" s="34"/>
      <c r="C1092" s="29"/>
      <c r="D1092" s="29"/>
      <c r="E1092" s="29"/>
      <c r="F1092" s="29"/>
    </row>
    <row r="1093" spans="1:6" x14ac:dyDescent="0.2">
      <c r="A1093" s="55"/>
      <c r="B1093" s="34"/>
      <c r="C1093" s="29"/>
      <c r="D1093" s="29"/>
      <c r="E1093" s="29"/>
      <c r="F1093" s="29"/>
    </row>
    <row r="1094" spans="1:6" x14ac:dyDescent="0.2">
      <c r="A1094" s="55"/>
      <c r="B1094" s="34"/>
      <c r="C1094" s="29"/>
      <c r="D1094" s="29"/>
      <c r="E1094" s="29"/>
      <c r="F1094" s="29"/>
    </row>
    <row r="1095" spans="1:6" x14ac:dyDescent="0.2">
      <c r="A1095" s="55"/>
      <c r="B1095" s="34"/>
      <c r="C1095" s="29"/>
      <c r="D1095" s="29"/>
      <c r="E1095" s="29"/>
      <c r="F1095" s="29"/>
    </row>
    <row r="1096" spans="1:6" x14ac:dyDescent="0.2">
      <c r="A1096" s="55"/>
      <c r="B1096" s="34"/>
      <c r="C1096" s="29"/>
      <c r="D1096" s="29"/>
      <c r="E1096" s="29"/>
      <c r="F1096" s="29"/>
    </row>
    <row r="1097" spans="1:6" x14ac:dyDescent="0.2">
      <c r="A1097" s="55"/>
      <c r="B1097" s="34"/>
      <c r="C1097" s="29"/>
      <c r="D1097" s="29"/>
      <c r="E1097" s="29"/>
      <c r="F1097" s="29"/>
    </row>
    <row r="1098" spans="1:6" x14ac:dyDescent="0.2">
      <c r="A1098" s="55"/>
      <c r="B1098" s="34"/>
      <c r="C1098" s="29"/>
      <c r="D1098" s="29"/>
      <c r="E1098" s="29"/>
      <c r="F1098" s="29"/>
    </row>
    <row r="1099" spans="1:6" x14ac:dyDescent="0.2">
      <c r="A1099" s="55"/>
      <c r="B1099" s="34"/>
      <c r="C1099" s="29"/>
      <c r="D1099" s="29"/>
      <c r="E1099" s="29"/>
      <c r="F1099" s="29"/>
    </row>
    <row r="1100" spans="1:6" x14ac:dyDescent="0.2">
      <c r="A1100" s="55"/>
      <c r="B1100" s="34"/>
      <c r="C1100" s="29"/>
      <c r="D1100" s="29"/>
      <c r="E1100" s="29"/>
      <c r="F1100" s="29"/>
    </row>
    <row r="1101" spans="1:6" x14ac:dyDescent="0.2">
      <c r="A1101" s="55"/>
      <c r="B1101" s="34"/>
      <c r="C1101" s="29"/>
      <c r="D1101" s="29"/>
      <c r="E1101" s="29"/>
      <c r="F1101" s="29"/>
    </row>
    <row r="1102" spans="1:6" x14ac:dyDescent="0.2">
      <c r="A1102" s="55"/>
      <c r="B1102" s="34"/>
      <c r="C1102" s="29"/>
      <c r="D1102" s="29"/>
      <c r="E1102" s="29"/>
      <c r="F1102" s="29"/>
    </row>
    <row r="1103" spans="1:6" x14ac:dyDescent="0.2">
      <c r="A1103" s="55"/>
      <c r="B1103" s="34"/>
      <c r="C1103" s="29"/>
      <c r="D1103" s="29"/>
      <c r="E1103" s="29"/>
      <c r="F1103" s="29"/>
    </row>
    <row r="1104" spans="1:6" x14ac:dyDescent="0.2">
      <c r="A1104" s="55"/>
      <c r="B1104" s="34"/>
      <c r="C1104" s="29"/>
      <c r="D1104" s="29"/>
      <c r="E1104" s="29"/>
      <c r="F1104" s="29"/>
    </row>
    <row r="1105" spans="1:6" x14ac:dyDescent="0.2">
      <c r="A1105" s="55"/>
      <c r="B1105" s="34"/>
      <c r="C1105" s="29"/>
      <c r="D1105" s="29"/>
      <c r="E1105" s="29"/>
      <c r="F1105" s="29"/>
    </row>
    <row r="1106" spans="1:6" x14ac:dyDescent="0.2">
      <c r="A1106" s="55"/>
      <c r="B1106" s="34"/>
      <c r="C1106" s="29"/>
      <c r="D1106" s="29"/>
      <c r="E1106" s="29"/>
      <c r="F1106" s="29"/>
    </row>
    <row r="1107" spans="1:6" x14ac:dyDescent="0.2">
      <c r="A1107" s="55"/>
      <c r="B1107" s="34"/>
      <c r="C1107" s="29"/>
      <c r="D1107" s="29"/>
      <c r="E1107" s="29"/>
      <c r="F1107" s="29"/>
    </row>
    <row r="1108" spans="1:6" x14ac:dyDescent="0.2">
      <c r="A1108" s="55"/>
      <c r="B1108" s="34"/>
      <c r="C1108" s="29"/>
      <c r="D1108" s="29"/>
      <c r="E1108" s="29"/>
      <c r="F1108" s="29"/>
    </row>
    <row r="1109" spans="1:6" x14ac:dyDescent="0.2">
      <c r="A1109" s="55"/>
      <c r="B1109" s="34"/>
      <c r="C1109" s="29"/>
      <c r="D1109" s="29"/>
      <c r="E1109" s="29"/>
      <c r="F1109" s="29"/>
    </row>
    <row r="1110" spans="1:6" x14ac:dyDescent="0.2">
      <c r="A1110" s="55"/>
      <c r="B1110" s="34"/>
      <c r="C1110" s="29"/>
      <c r="D1110" s="29"/>
      <c r="E1110" s="29"/>
      <c r="F1110" s="29"/>
    </row>
    <row r="1111" spans="1:6" x14ac:dyDescent="0.2">
      <c r="A1111" s="55"/>
      <c r="B1111" s="34"/>
      <c r="C1111" s="29"/>
      <c r="D1111" s="29"/>
      <c r="E1111" s="29"/>
      <c r="F1111" s="29"/>
    </row>
    <row r="1112" spans="1:6" x14ac:dyDescent="0.2">
      <c r="A1112" s="55"/>
      <c r="B1112" s="34"/>
      <c r="C1112" s="29"/>
      <c r="D1112" s="29"/>
      <c r="E1112" s="29"/>
      <c r="F1112" s="29"/>
    </row>
    <row r="1113" spans="1:6" x14ac:dyDescent="0.2">
      <c r="A1113" s="55"/>
      <c r="B1113" s="34"/>
      <c r="C1113" s="29"/>
      <c r="D1113" s="29"/>
      <c r="E1113" s="29"/>
      <c r="F1113" s="29"/>
    </row>
    <row r="1114" spans="1:6" x14ac:dyDescent="0.2">
      <c r="A1114" s="55"/>
      <c r="B1114" s="34"/>
      <c r="C1114" s="29"/>
      <c r="D1114" s="29"/>
      <c r="E1114" s="29"/>
      <c r="F1114" s="29"/>
    </row>
    <row r="1115" spans="1:6" x14ac:dyDescent="0.2">
      <c r="A1115" s="55"/>
      <c r="B1115" s="34"/>
      <c r="C1115" s="29"/>
      <c r="D1115" s="29"/>
      <c r="E1115" s="29"/>
      <c r="F1115" s="29"/>
    </row>
    <row r="1116" spans="1:6" x14ac:dyDescent="0.2">
      <c r="A1116" s="55"/>
      <c r="B1116" s="34"/>
      <c r="C1116" s="29"/>
      <c r="D1116" s="29"/>
      <c r="E1116" s="29"/>
      <c r="F1116" s="29"/>
    </row>
    <row r="1117" spans="1:6" x14ac:dyDescent="0.2">
      <c r="A1117" s="55"/>
      <c r="B1117" s="34"/>
      <c r="C1117" s="29"/>
      <c r="D1117" s="29"/>
      <c r="E1117" s="29"/>
      <c r="F1117" s="29"/>
    </row>
    <row r="1118" spans="1:6" x14ac:dyDescent="0.2">
      <c r="A1118" s="55"/>
      <c r="B1118" s="34"/>
      <c r="C1118" s="29"/>
      <c r="D1118" s="29"/>
      <c r="E1118" s="29"/>
      <c r="F1118" s="29"/>
    </row>
    <row r="1119" spans="1:6" x14ac:dyDescent="0.2">
      <c r="A1119" s="55"/>
      <c r="B1119" s="34"/>
      <c r="C1119" s="29"/>
      <c r="D1119" s="29"/>
      <c r="E1119" s="29"/>
      <c r="F1119" s="29"/>
    </row>
    <row r="1120" spans="1:6" x14ac:dyDescent="0.2">
      <c r="A1120" s="55"/>
      <c r="B1120" s="34"/>
      <c r="C1120" s="29"/>
      <c r="D1120" s="29"/>
      <c r="E1120" s="29"/>
      <c r="F1120" s="29"/>
    </row>
    <row r="1121" spans="1:6" x14ac:dyDescent="0.2">
      <c r="A1121" s="55"/>
      <c r="B1121" s="34"/>
      <c r="C1121" s="29"/>
      <c r="D1121" s="29"/>
      <c r="E1121" s="29"/>
      <c r="F1121" s="29"/>
    </row>
    <row r="1122" spans="1:6" x14ac:dyDescent="0.2">
      <c r="A1122" s="55"/>
      <c r="B1122" s="34"/>
      <c r="C1122" s="29"/>
      <c r="D1122" s="29"/>
      <c r="E1122" s="29"/>
      <c r="F1122" s="29"/>
    </row>
    <row r="1123" spans="1:6" x14ac:dyDescent="0.2">
      <c r="A1123" s="55"/>
      <c r="B1123" s="34"/>
      <c r="C1123" s="29"/>
      <c r="D1123" s="29"/>
      <c r="E1123" s="29"/>
      <c r="F1123" s="29"/>
    </row>
    <row r="1124" spans="1:6" x14ac:dyDescent="0.2">
      <c r="A1124" s="55"/>
      <c r="B1124" s="34"/>
      <c r="C1124" s="29"/>
      <c r="D1124" s="29"/>
      <c r="E1124" s="29"/>
      <c r="F1124" s="29"/>
    </row>
    <row r="1125" spans="1:6" x14ac:dyDescent="0.2">
      <c r="A1125" s="55"/>
      <c r="B1125" s="34"/>
      <c r="C1125" s="29"/>
      <c r="D1125" s="29"/>
      <c r="E1125" s="29"/>
      <c r="F1125" s="29"/>
    </row>
    <row r="1126" spans="1:6" x14ac:dyDescent="0.2">
      <c r="A1126" s="55"/>
      <c r="B1126" s="34"/>
      <c r="C1126" s="29"/>
      <c r="D1126" s="29"/>
      <c r="E1126" s="29"/>
      <c r="F1126" s="29"/>
    </row>
    <row r="1127" spans="1:6" x14ac:dyDescent="0.2">
      <c r="A1127" s="55"/>
      <c r="B1127" s="34"/>
      <c r="C1127" s="29"/>
      <c r="D1127" s="29"/>
      <c r="E1127" s="29"/>
      <c r="F1127" s="29"/>
    </row>
    <row r="1128" spans="1:6" x14ac:dyDescent="0.2">
      <c r="A1128" s="55"/>
      <c r="B1128" s="34"/>
      <c r="C1128" s="29"/>
      <c r="D1128" s="29"/>
      <c r="E1128" s="29"/>
      <c r="F1128" s="29"/>
    </row>
    <row r="1129" spans="1:6" x14ac:dyDescent="0.2">
      <c r="A1129" s="55"/>
      <c r="B1129" s="34"/>
      <c r="C1129" s="29"/>
      <c r="D1129" s="29"/>
      <c r="E1129" s="29"/>
      <c r="F1129" s="29"/>
    </row>
    <row r="1130" spans="1:6" x14ac:dyDescent="0.2">
      <c r="A1130" s="55"/>
      <c r="B1130" s="34"/>
      <c r="C1130" s="29"/>
      <c r="D1130" s="29"/>
      <c r="E1130" s="29"/>
      <c r="F1130" s="29"/>
    </row>
    <row r="1131" spans="1:6" x14ac:dyDescent="0.2">
      <c r="A1131" s="55"/>
      <c r="B1131" s="34"/>
      <c r="C1131" s="29"/>
      <c r="D1131" s="29"/>
      <c r="E1131" s="29"/>
      <c r="F1131" s="29"/>
    </row>
    <row r="1132" spans="1:6" x14ac:dyDescent="0.2">
      <c r="A1132" s="55"/>
      <c r="B1132" s="34"/>
      <c r="C1132" s="29"/>
      <c r="D1132" s="29"/>
      <c r="E1132" s="29"/>
      <c r="F1132" s="29"/>
    </row>
    <row r="1133" spans="1:6" x14ac:dyDescent="0.2">
      <c r="A1133" s="55"/>
      <c r="B1133" s="34"/>
      <c r="C1133" s="29"/>
      <c r="D1133" s="29"/>
      <c r="E1133" s="29"/>
      <c r="F1133" s="29"/>
    </row>
    <row r="1134" spans="1:6" x14ac:dyDescent="0.2">
      <c r="A1134" s="55"/>
      <c r="B1134" s="34"/>
      <c r="C1134" s="29"/>
      <c r="D1134" s="29"/>
      <c r="E1134" s="29"/>
      <c r="F1134" s="29"/>
    </row>
    <row r="1135" spans="1:6" x14ac:dyDescent="0.2">
      <c r="A1135" s="55"/>
      <c r="B1135" s="34"/>
      <c r="C1135" s="29"/>
      <c r="D1135" s="29"/>
      <c r="E1135" s="29"/>
      <c r="F1135" s="29"/>
    </row>
    <row r="1136" spans="1:6" x14ac:dyDescent="0.2">
      <c r="A1136" s="55"/>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sheetData>
  <mergeCells count="4">
    <mergeCell ref="A5:A6"/>
    <mergeCell ref="B5:B6"/>
    <mergeCell ref="C5:D5"/>
    <mergeCell ref="E5:F5"/>
  </mergeCells>
  <printOptions verticalCentered="1"/>
  <pageMargins left="0.7" right="0.7" top="0.75" bottom="0.75" header="0.3" footer="0.3"/>
  <pageSetup paperSize="9" scale="57" fitToHeight="0"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906"/>
  <sheetViews>
    <sheetView showGridLines="0" zoomScale="90" zoomScaleNormal="90" zoomScaleSheetLayoutView="85" workbookViewId="0">
      <selection activeCell="A3" sqref="A3"/>
    </sheetView>
  </sheetViews>
  <sheetFormatPr defaultRowHeight="14.25" x14ac:dyDescent="0.2"/>
  <cols>
    <col min="1" max="1" width="11.85546875" style="3" customWidth="1"/>
    <col min="2" max="2" width="97.425781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1" ht="115.15" customHeight="1" x14ac:dyDescent="0.2"/>
    <row r="2" spans="1:11" s="15" customFormat="1" ht="40.15" customHeight="1" x14ac:dyDescent="0.2">
      <c r="A2" s="21" t="s">
        <v>2509</v>
      </c>
      <c r="B2" s="14"/>
      <c r="C2" s="14"/>
      <c r="D2" s="14"/>
      <c r="E2" s="14"/>
      <c r="F2" s="14"/>
      <c r="G2" s="14"/>
    </row>
    <row r="3" spans="1:11" s="15" customFormat="1" ht="30" customHeight="1" x14ac:dyDescent="0.2">
      <c r="A3" s="51" t="s">
        <v>2518</v>
      </c>
      <c r="B3" s="25"/>
      <c r="C3" s="25"/>
      <c r="D3" s="25"/>
      <c r="E3" s="25"/>
      <c r="F3" s="16"/>
      <c r="G3" s="16"/>
      <c r="H3" s="16"/>
      <c r="I3" s="16"/>
      <c r="J3" s="16"/>
      <c r="K3" s="16"/>
    </row>
    <row r="4" spans="1:11" s="15" customFormat="1" ht="15" customHeight="1" x14ac:dyDescent="0.2">
      <c r="A4" s="7" t="s">
        <v>95</v>
      </c>
      <c r="B4" s="7"/>
      <c r="C4" s="7"/>
      <c r="D4" s="7"/>
      <c r="E4" s="7"/>
      <c r="F4" s="7"/>
      <c r="G4" s="14"/>
    </row>
    <row r="5" spans="1:11" ht="29.25" customHeight="1" x14ac:dyDescent="0.2">
      <c r="A5" s="75"/>
      <c r="B5" s="72" t="s">
        <v>0</v>
      </c>
      <c r="C5" s="73" t="s">
        <v>1</v>
      </c>
      <c r="D5" s="73"/>
      <c r="E5" s="74" t="s">
        <v>2</v>
      </c>
      <c r="F5" s="74"/>
      <c r="G5" s="39"/>
    </row>
    <row r="6" spans="1:11" ht="15" x14ac:dyDescent="0.2">
      <c r="A6" s="75"/>
      <c r="B6" s="72"/>
      <c r="C6" s="30" t="s">
        <v>2476</v>
      </c>
      <c r="D6" s="30" t="s">
        <v>2477</v>
      </c>
      <c r="E6" s="30" t="s">
        <v>2476</v>
      </c>
      <c r="F6" s="30" t="s">
        <v>2477</v>
      </c>
      <c r="G6" s="39"/>
    </row>
    <row r="7" spans="1:11" x14ac:dyDescent="0.2">
      <c r="A7" s="6" t="s">
        <v>149</v>
      </c>
      <c r="B7" s="33" t="s">
        <v>3</v>
      </c>
      <c r="C7" s="35">
        <v>2446.6346020000001</v>
      </c>
      <c r="D7" s="35">
        <v>2387.4366920000002</v>
      </c>
      <c r="E7" s="35">
        <v>20241.339260000001</v>
      </c>
      <c r="F7" s="35">
        <v>20450.159957</v>
      </c>
      <c r="G7" s="3"/>
    </row>
    <row r="8" spans="1:11" x14ac:dyDescent="0.2">
      <c r="A8" s="56" t="s">
        <v>150</v>
      </c>
      <c r="B8" s="57" t="s">
        <v>151</v>
      </c>
      <c r="C8" s="58">
        <v>0.05</v>
      </c>
      <c r="D8" s="58">
        <v>1.0617490000000001</v>
      </c>
      <c r="E8" s="58">
        <v>0.70052499999999995</v>
      </c>
      <c r="F8" s="58">
        <v>2.1008589999999998</v>
      </c>
      <c r="G8" s="3"/>
    </row>
    <row r="9" spans="1:11" x14ac:dyDescent="0.2">
      <c r="A9" s="52" t="s">
        <v>152</v>
      </c>
      <c r="B9" s="49" t="s">
        <v>153</v>
      </c>
      <c r="C9" s="50">
        <v>0.1575</v>
      </c>
      <c r="D9" s="50">
        <v>0.23899999999999999</v>
      </c>
      <c r="E9" s="50">
        <v>0.66149999999999998</v>
      </c>
      <c r="F9" s="50">
        <v>1.1604449999999999</v>
      </c>
      <c r="G9" s="3"/>
    </row>
    <row r="10" spans="1:11" x14ac:dyDescent="0.2">
      <c r="A10" s="56" t="s">
        <v>154</v>
      </c>
      <c r="B10" s="57" t="s">
        <v>155</v>
      </c>
      <c r="C10" s="58">
        <v>0.67354999999999998</v>
      </c>
      <c r="D10" s="58">
        <v>0.92149999999999999</v>
      </c>
      <c r="E10" s="58">
        <v>2.1718700000000002</v>
      </c>
      <c r="F10" s="58">
        <v>17.756239999999998</v>
      </c>
      <c r="G10" s="3"/>
    </row>
    <row r="11" spans="1:11" x14ac:dyDescent="0.2">
      <c r="A11" s="52" t="s">
        <v>156</v>
      </c>
      <c r="B11" s="49" t="s">
        <v>157</v>
      </c>
      <c r="C11" s="50" t="s">
        <v>2502</v>
      </c>
      <c r="D11" s="50" t="s">
        <v>2502</v>
      </c>
      <c r="E11" s="50">
        <v>2.0000000000000001E-4</v>
      </c>
      <c r="F11" s="50" t="s">
        <v>2502</v>
      </c>
      <c r="G11" s="3"/>
    </row>
    <row r="12" spans="1:11" x14ac:dyDescent="0.2">
      <c r="A12" s="56" t="s">
        <v>158</v>
      </c>
      <c r="B12" s="57" t="s">
        <v>159</v>
      </c>
      <c r="C12" s="58" t="s">
        <v>2502</v>
      </c>
      <c r="D12" s="58">
        <v>1.5E-3</v>
      </c>
      <c r="E12" s="58">
        <v>0.104</v>
      </c>
      <c r="F12" s="58">
        <v>0.39250000000000002</v>
      </c>
      <c r="G12" s="3"/>
    </row>
    <row r="13" spans="1:11" x14ac:dyDescent="0.2">
      <c r="A13" s="52" t="s">
        <v>160</v>
      </c>
      <c r="B13" s="49" t="s">
        <v>161</v>
      </c>
      <c r="C13" s="50">
        <v>0.65105599999999997</v>
      </c>
      <c r="D13" s="50">
        <v>0.23080899999999999</v>
      </c>
      <c r="E13" s="50">
        <v>5.5110760000000001</v>
      </c>
      <c r="F13" s="50">
        <v>1.8349089999999999</v>
      </c>
      <c r="G13" s="3"/>
    </row>
    <row r="14" spans="1:11" x14ac:dyDescent="0.2">
      <c r="A14" s="56" t="s">
        <v>162</v>
      </c>
      <c r="B14" s="57" t="s">
        <v>163</v>
      </c>
      <c r="C14" s="58">
        <v>9.665E-3</v>
      </c>
      <c r="D14" s="58">
        <v>0.20074</v>
      </c>
      <c r="E14" s="58">
        <v>1.5687709999999999</v>
      </c>
      <c r="F14" s="58">
        <v>1.342365</v>
      </c>
      <c r="G14" s="3"/>
    </row>
    <row r="15" spans="1:11" x14ac:dyDescent="0.2">
      <c r="A15" s="52" t="s">
        <v>1770</v>
      </c>
      <c r="B15" s="49" t="s">
        <v>1771</v>
      </c>
      <c r="C15" s="50" t="s">
        <v>2502</v>
      </c>
      <c r="D15" s="50" t="s">
        <v>2502</v>
      </c>
      <c r="E15" s="50">
        <v>0.124082</v>
      </c>
      <c r="F15" s="50" t="s">
        <v>2502</v>
      </c>
      <c r="G15" s="3"/>
    </row>
    <row r="16" spans="1:11" x14ac:dyDescent="0.2">
      <c r="A16" s="56" t="s">
        <v>164</v>
      </c>
      <c r="B16" s="57" t="s">
        <v>165</v>
      </c>
      <c r="C16" s="58">
        <v>1.4879910000000001</v>
      </c>
      <c r="D16" s="58">
        <v>0.84167499999999995</v>
      </c>
      <c r="E16" s="58">
        <v>10.060582</v>
      </c>
      <c r="F16" s="58">
        <v>3.2666379999999999</v>
      </c>
      <c r="G16" s="3"/>
    </row>
    <row r="17" spans="1:7" x14ac:dyDescent="0.2">
      <c r="A17" s="52" t="s">
        <v>1772</v>
      </c>
      <c r="B17" s="49" t="s">
        <v>1773</v>
      </c>
      <c r="C17" s="50" t="s">
        <v>2502</v>
      </c>
      <c r="D17" s="50">
        <v>0.06</v>
      </c>
      <c r="E17" s="50">
        <v>0.24799599999999999</v>
      </c>
      <c r="F17" s="50">
        <v>0.26406400000000002</v>
      </c>
      <c r="G17" s="3"/>
    </row>
    <row r="18" spans="1:7" x14ac:dyDescent="0.2">
      <c r="A18" s="56" t="s">
        <v>166</v>
      </c>
      <c r="B18" s="57" t="s">
        <v>167</v>
      </c>
      <c r="C18" s="58">
        <v>9.0250229999999991</v>
      </c>
      <c r="D18" s="58">
        <v>7.0925659999999997</v>
      </c>
      <c r="E18" s="58">
        <v>51.883625000000002</v>
      </c>
      <c r="F18" s="58">
        <v>64.184865000000002</v>
      </c>
      <c r="G18" s="3"/>
    </row>
    <row r="19" spans="1:7" x14ac:dyDescent="0.2">
      <c r="A19" s="52" t="s">
        <v>168</v>
      </c>
      <c r="B19" s="49" t="s">
        <v>169</v>
      </c>
      <c r="C19" s="50" t="s">
        <v>2502</v>
      </c>
      <c r="D19" s="50" t="s">
        <v>2502</v>
      </c>
      <c r="E19" s="50">
        <v>0.19821</v>
      </c>
      <c r="F19" s="50">
        <v>3.6701999999999999E-2</v>
      </c>
      <c r="G19" s="3"/>
    </row>
    <row r="20" spans="1:7" x14ac:dyDescent="0.2">
      <c r="A20" s="56" t="s">
        <v>170</v>
      </c>
      <c r="B20" s="57" t="s">
        <v>171</v>
      </c>
      <c r="C20" s="58" t="s">
        <v>2502</v>
      </c>
      <c r="D20" s="58" t="s">
        <v>2502</v>
      </c>
      <c r="E20" s="58">
        <v>0.15167</v>
      </c>
      <c r="F20" s="58">
        <v>0.112598</v>
      </c>
      <c r="G20" s="3"/>
    </row>
    <row r="21" spans="1:7" x14ac:dyDescent="0.2">
      <c r="A21" s="52" t="s">
        <v>172</v>
      </c>
      <c r="B21" s="49" t="s">
        <v>173</v>
      </c>
      <c r="C21" s="50" t="s">
        <v>2502</v>
      </c>
      <c r="D21" s="50" t="s">
        <v>2502</v>
      </c>
      <c r="E21" s="50">
        <v>5.3899999999999998E-3</v>
      </c>
      <c r="F21" s="50" t="s">
        <v>2502</v>
      </c>
      <c r="G21" s="3"/>
    </row>
    <row r="22" spans="1:7" x14ac:dyDescent="0.2">
      <c r="A22" s="56" t="s">
        <v>174</v>
      </c>
      <c r="B22" s="57" t="s">
        <v>175</v>
      </c>
      <c r="C22" s="58">
        <v>4.9654470000000002</v>
      </c>
      <c r="D22" s="58" t="s">
        <v>2502</v>
      </c>
      <c r="E22" s="58">
        <v>24.569165000000002</v>
      </c>
      <c r="F22" s="58">
        <v>14.920195</v>
      </c>
      <c r="G22" s="3"/>
    </row>
    <row r="23" spans="1:7" x14ac:dyDescent="0.2">
      <c r="A23" s="52" t="s">
        <v>176</v>
      </c>
      <c r="B23" s="49" t="s">
        <v>177</v>
      </c>
      <c r="C23" s="50">
        <v>2.6092000000000001E-2</v>
      </c>
      <c r="D23" s="50">
        <v>0.17582600000000001</v>
      </c>
      <c r="E23" s="50">
        <v>5.7203999999999998E-2</v>
      </c>
      <c r="F23" s="50">
        <v>0.27906999999999998</v>
      </c>
      <c r="G23" s="3"/>
    </row>
    <row r="24" spans="1:7" x14ac:dyDescent="0.2">
      <c r="A24" s="56" t="s">
        <v>178</v>
      </c>
      <c r="B24" s="57" t="s">
        <v>179</v>
      </c>
      <c r="C24" s="58">
        <v>3.8781999999999997E-2</v>
      </c>
      <c r="D24" s="58">
        <v>2.5297E-2</v>
      </c>
      <c r="E24" s="58">
        <v>0.19273399999999999</v>
      </c>
      <c r="F24" s="58">
        <v>0.16080800000000001</v>
      </c>
      <c r="G24" s="3"/>
    </row>
    <row r="25" spans="1:7" ht="25.5" x14ac:dyDescent="0.2">
      <c r="A25" s="52" t="s">
        <v>180</v>
      </c>
      <c r="B25" s="49" t="s">
        <v>181</v>
      </c>
      <c r="C25" s="50" t="s">
        <v>2502</v>
      </c>
      <c r="D25" s="50" t="s">
        <v>2502</v>
      </c>
      <c r="E25" s="50">
        <v>2.5000000000000001E-4</v>
      </c>
      <c r="F25" s="50">
        <v>1.596E-3</v>
      </c>
      <c r="G25" s="3"/>
    </row>
    <row r="26" spans="1:7" ht="51" x14ac:dyDescent="0.2">
      <c r="A26" s="56" t="s">
        <v>182</v>
      </c>
      <c r="B26" s="57" t="s">
        <v>183</v>
      </c>
      <c r="C26" s="58">
        <v>2.4957E-2</v>
      </c>
      <c r="D26" s="58">
        <v>3.3E-3</v>
      </c>
      <c r="E26" s="58">
        <v>3.4193000000000001E-2</v>
      </c>
      <c r="F26" s="58">
        <v>0.10903</v>
      </c>
      <c r="G26" s="3"/>
    </row>
    <row r="27" spans="1:7" ht="38.25" x14ac:dyDescent="0.2">
      <c r="A27" s="52" t="s">
        <v>184</v>
      </c>
      <c r="B27" s="49" t="s">
        <v>185</v>
      </c>
      <c r="C27" s="50">
        <v>3.6822000000000001E-2</v>
      </c>
      <c r="D27" s="50">
        <v>4.65E-2</v>
      </c>
      <c r="E27" s="50">
        <v>0.10718900000000001</v>
      </c>
      <c r="F27" s="50">
        <v>0.48835600000000001</v>
      </c>
      <c r="G27" s="3"/>
    </row>
    <row r="28" spans="1:7" x14ac:dyDescent="0.2">
      <c r="A28" s="56" t="s">
        <v>186</v>
      </c>
      <c r="B28" s="57" t="s">
        <v>187</v>
      </c>
      <c r="C28" s="58">
        <v>0.44565500000000002</v>
      </c>
      <c r="D28" s="58">
        <v>0.13172</v>
      </c>
      <c r="E28" s="58">
        <v>37.345965</v>
      </c>
      <c r="F28" s="58">
        <v>7.7422149999999998</v>
      </c>
      <c r="G28" s="3"/>
    </row>
    <row r="29" spans="1:7" x14ac:dyDescent="0.2">
      <c r="A29" s="52" t="s">
        <v>188</v>
      </c>
      <c r="B29" s="49" t="s">
        <v>189</v>
      </c>
      <c r="C29" s="50">
        <v>25.596827000000001</v>
      </c>
      <c r="D29" s="50">
        <v>14.428596000000001</v>
      </c>
      <c r="E29" s="50">
        <v>121.937811</v>
      </c>
      <c r="F29" s="50">
        <v>151.71098900000001</v>
      </c>
      <c r="G29" s="3"/>
    </row>
    <row r="30" spans="1:7" ht="38.25" x14ac:dyDescent="0.2">
      <c r="A30" s="56" t="s">
        <v>190</v>
      </c>
      <c r="B30" s="57" t="s">
        <v>191</v>
      </c>
      <c r="C30" s="58">
        <v>0.17721999999999999</v>
      </c>
      <c r="D30" s="58">
        <v>0.41742899999999999</v>
      </c>
      <c r="E30" s="58">
        <v>1.4766440000000001</v>
      </c>
      <c r="F30" s="58">
        <v>2.7838579999999999</v>
      </c>
      <c r="G30" s="3"/>
    </row>
    <row r="31" spans="1:7" ht="38.25" x14ac:dyDescent="0.2">
      <c r="A31" s="52" t="s">
        <v>192</v>
      </c>
      <c r="B31" s="49" t="s">
        <v>193</v>
      </c>
      <c r="C31" s="50" t="s">
        <v>2502</v>
      </c>
      <c r="D31" s="50" t="s">
        <v>2502</v>
      </c>
      <c r="E31" s="50">
        <v>0.24196699999999999</v>
      </c>
      <c r="F31" s="50">
        <v>0.134689</v>
      </c>
      <c r="G31" s="3"/>
    </row>
    <row r="32" spans="1:7" x14ac:dyDescent="0.2">
      <c r="A32" s="56" t="s">
        <v>194</v>
      </c>
      <c r="B32" s="57" t="s">
        <v>195</v>
      </c>
      <c r="C32" s="58">
        <v>0.61601700000000004</v>
      </c>
      <c r="D32" s="58">
        <v>1.6907999999999999E-2</v>
      </c>
      <c r="E32" s="58">
        <v>2.2443070000000001</v>
      </c>
      <c r="F32" s="58">
        <v>2.969932</v>
      </c>
      <c r="G32" s="3"/>
    </row>
    <row r="33" spans="1:7" x14ac:dyDescent="0.2">
      <c r="A33" s="52" t="s">
        <v>196</v>
      </c>
      <c r="B33" s="49" t="s">
        <v>197</v>
      </c>
      <c r="C33" s="50">
        <v>1.5240229999999999</v>
      </c>
      <c r="D33" s="50">
        <v>1.323372</v>
      </c>
      <c r="E33" s="50">
        <v>12.863044</v>
      </c>
      <c r="F33" s="50">
        <v>12.547351000000001</v>
      </c>
      <c r="G33" s="3"/>
    </row>
    <row r="34" spans="1:7" x14ac:dyDescent="0.2">
      <c r="A34" s="56" t="s">
        <v>198</v>
      </c>
      <c r="B34" s="57" t="s">
        <v>199</v>
      </c>
      <c r="C34" s="58">
        <v>1.042961</v>
      </c>
      <c r="D34" s="58">
        <v>1.658582</v>
      </c>
      <c r="E34" s="58">
        <v>4.4164409999999998</v>
      </c>
      <c r="F34" s="58">
        <v>12.637116000000001</v>
      </c>
      <c r="G34" s="3"/>
    </row>
    <row r="35" spans="1:7" ht="25.5" x14ac:dyDescent="0.2">
      <c r="A35" s="52" t="s">
        <v>200</v>
      </c>
      <c r="B35" s="49" t="s">
        <v>201</v>
      </c>
      <c r="C35" s="50" t="s">
        <v>2502</v>
      </c>
      <c r="D35" s="50" t="s">
        <v>2502</v>
      </c>
      <c r="E35" s="50">
        <v>0.38326199999999999</v>
      </c>
      <c r="F35" s="50">
        <v>0.21707499999999999</v>
      </c>
      <c r="G35" s="3"/>
    </row>
    <row r="36" spans="1:7" x14ac:dyDescent="0.2">
      <c r="A36" s="56" t="s">
        <v>202</v>
      </c>
      <c r="B36" s="57" t="s">
        <v>203</v>
      </c>
      <c r="C36" s="58">
        <v>0.181393</v>
      </c>
      <c r="D36" s="58">
        <v>0.12709100000000001</v>
      </c>
      <c r="E36" s="58">
        <v>1.4288460000000001</v>
      </c>
      <c r="F36" s="58">
        <v>1.20139</v>
      </c>
      <c r="G36" s="3"/>
    </row>
    <row r="37" spans="1:7" ht="38.25" x14ac:dyDescent="0.2">
      <c r="A37" s="52" t="s">
        <v>1774</v>
      </c>
      <c r="B37" s="49" t="s">
        <v>1775</v>
      </c>
      <c r="C37" s="50" t="s">
        <v>2502</v>
      </c>
      <c r="D37" s="50" t="s">
        <v>2502</v>
      </c>
      <c r="E37" s="50">
        <v>0.13799500000000001</v>
      </c>
      <c r="F37" s="50">
        <v>2.6067E-2</v>
      </c>
      <c r="G37" s="3"/>
    </row>
    <row r="38" spans="1:7" ht="25.5" x14ac:dyDescent="0.2">
      <c r="A38" s="56" t="s">
        <v>2470</v>
      </c>
      <c r="B38" s="57" t="s">
        <v>2471</v>
      </c>
      <c r="C38" s="58" t="s">
        <v>2502</v>
      </c>
      <c r="D38" s="58" t="s">
        <v>2502</v>
      </c>
      <c r="E38" s="58">
        <v>1.4999999999999999E-2</v>
      </c>
      <c r="F38" s="58" t="s">
        <v>2502</v>
      </c>
      <c r="G38" s="3"/>
    </row>
    <row r="39" spans="1:7" ht="38.25" x14ac:dyDescent="0.2">
      <c r="A39" s="52" t="s">
        <v>2308</v>
      </c>
      <c r="B39" s="49" t="s">
        <v>2309</v>
      </c>
      <c r="C39" s="50" t="s">
        <v>2502</v>
      </c>
      <c r="D39" s="50">
        <v>3.8800000000000002E-3</v>
      </c>
      <c r="E39" s="50" t="s">
        <v>2502</v>
      </c>
      <c r="F39" s="50">
        <v>3.8800000000000002E-3</v>
      </c>
      <c r="G39" s="3"/>
    </row>
    <row r="40" spans="1:7" ht="25.5" x14ac:dyDescent="0.2">
      <c r="A40" s="56" t="s">
        <v>1776</v>
      </c>
      <c r="B40" s="57" t="s">
        <v>1777</v>
      </c>
      <c r="C40" s="58" t="s">
        <v>2502</v>
      </c>
      <c r="D40" s="58" t="s">
        <v>2502</v>
      </c>
      <c r="E40" s="58">
        <v>0.111606</v>
      </c>
      <c r="F40" s="58">
        <v>0.168131</v>
      </c>
      <c r="G40" s="3"/>
    </row>
    <row r="41" spans="1:7" ht="25.5" x14ac:dyDescent="0.2">
      <c r="A41" s="52" t="s">
        <v>1778</v>
      </c>
      <c r="B41" s="49" t="s">
        <v>1779</v>
      </c>
      <c r="C41" s="50" t="s">
        <v>2502</v>
      </c>
      <c r="D41" s="50" t="s">
        <v>2502</v>
      </c>
      <c r="E41" s="50">
        <v>2.7678999999999999E-2</v>
      </c>
      <c r="F41" s="50" t="s">
        <v>2502</v>
      </c>
      <c r="G41" s="3"/>
    </row>
    <row r="42" spans="1:7" ht="25.5" x14ac:dyDescent="0.2">
      <c r="A42" s="56" t="s">
        <v>204</v>
      </c>
      <c r="B42" s="57" t="s">
        <v>205</v>
      </c>
      <c r="C42" s="58">
        <v>0.20314499999999999</v>
      </c>
      <c r="D42" s="58">
        <v>0.17000199999999999</v>
      </c>
      <c r="E42" s="58">
        <v>0.86949799999999999</v>
      </c>
      <c r="F42" s="58">
        <v>1.008643</v>
      </c>
      <c r="G42" s="3"/>
    </row>
    <row r="43" spans="1:7" x14ac:dyDescent="0.2">
      <c r="A43" s="52" t="s">
        <v>206</v>
      </c>
      <c r="B43" s="49" t="s">
        <v>207</v>
      </c>
      <c r="C43" s="50" t="s">
        <v>2502</v>
      </c>
      <c r="D43" s="50" t="s">
        <v>2502</v>
      </c>
      <c r="E43" s="50">
        <v>2.8774999999999998E-2</v>
      </c>
      <c r="F43" s="50">
        <v>0.1033</v>
      </c>
      <c r="G43" s="3"/>
    </row>
    <row r="44" spans="1:7" ht="25.5" x14ac:dyDescent="0.2">
      <c r="A44" s="56" t="s">
        <v>1780</v>
      </c>
      <c r="B44" s="57" t="s">
        <v>1781</v>
      </c>
      <c r="C44" s="58">
        <v>3.0089999999999999E-2</v>
      </c>
      <c r="D44" s="58">
        <v>4.2049999999999997E-2</v>
      </c>
      <c r="E44" s="58">
        <v>0.19872200000000001</v>
      </c>
      <c r="F44" s="58">
        <v>0.69132400000000005</v>
      </c>
      <c r="G44" s="3"/>
    </row>
    <row r="45" spans="1:7" ht="38.25" x14ac:dyDescent="0.2">
      <c r="A45" s="52" t="s">
        <v>208</v>
      </c>
      <c r="B45" s="49" t="s">
        <v>209</v>
      </c>
      <c r="C45" s="50">
        <v>2.3E-3</v>
      </c>
      <c r="D45" s="50" t="s">
        <v>2502</v>
      </c>
      <c r="E45" s="50">
        <v>5.7710000000000001E-3</v>
      </c>
      <c r="F45" s="50">
        <v>1.439E-2</v>
      </c>
      <c r="G45" s="3"/>
    </row>
    <row r="46" spans="1:7" x14ac:dyDescent="0.2">
      <c r="A46" s="56" t="s">
        <v>210</v>
      </c>
      <c r="B46" s="57" t="s">
        <v>211</v>
      </c>
      <c r="C46" s="58">
        <v>2.503504</v>
      </c>
      <c r="D46" s="58">
        <v>0.66134999999999999</v>
      </c>
      <c r="E46" s="58">
        <v>10.447430000000001</v>
      </c>
      <c r="F46" s="58">
        <v>6.6430300000000004</v>
      </c>
      <c r="G46" s="3"/>
    </row>
    <row r="47" spans="1:7" x14ac:dyDescent="0.2">
      <c r="A47" s="52" t="s">
        <v>212</v>
      </c>
      <c r="B47" s="49" t="s">
        <v>213</v>
      </c>
      <c r="C47" s="50">
        <v>0.47565600000000002</v>
      </c>
      <c r="D47" s="50">
        <v>0.13580200000000001</v>
      </c>
      <c r="E47" s="50">
        <v>7.3295909999999997</v>
      </c>
      <c r="F47" s="50">
        <v>1.3876120000000001</v>
      </c>
      <c r="G47" s="3"/>
    </row>
    <row r="48" spans="1:7" x14ac:dyDescent="0.2">
      <c r="A48" s="56" t="s">
        <v>214</v>
      </c>
      <c r="B48" s="57" t="s">
        <v>215</v>
      </c>
      <c r="C48" s="58">
        <v>11.714411999999999</v>
      </c>
      <c r="D48" s="58">
        <v>14.185774</v>
      </c>
      <c r="E48" s="58">
        <v>106.169633</v>
      </c>
      <c r="F48" s="58">
        <v>101.226113</v>
      </c>
      <c r="G48" s="3"/>
    </row>
    <row r="49" spans="1:7" x14ac:dyDescent="0.2">
      <c r="A49" s="52" t="s">
        <v>216</v>
      </c>
      <c r="B49" s="49" t="s">
        <v>217</v>
      </c>
      <c r="C49" s="50">
        <v>0.65190199999999998</v>
      </c>
      <c r="D49" s="50">
        <v>1.3228549999999999</v>
      </c>
      <c r="E49" s="50">
        <v>2.3717920000000001</v>
      </c>
      <c r="F49" s="50">
        <v>4.5177230000000002</v>
      </c>
      <c r="G49" s="3"/>
    </row>
    <row r="50" spans="1:7" x14ac:dyDescent="0.2">
      <c r="A50" s="56" t="s">
        <v>218</v>
      </c>
      <c r="B50" s="57" t="s">
        <v>219</v>
      </c>
      <c r="C50" s="58">
        <v>0.411084</v>
      </c>
      <c r="D50" s="58">
        <v>0.61637299999999995</v>
      </c>
      <c r="E50" s="58">
        <v>1.2902279999999999</v>
      </c>
      <c r="F50" s="58">
        <v>2.9547080000000001</v>
      </c>
      <c r="G50" s="3"/>
    </row>
    <row r="51" spans="1:7" x14ac:dyDescent="0.2">
      <c r="A51" s="52" t="s">
        <v>1782</v>
      </c>
      <c r="B51" s="49" t="s">
        <v>1783</v>
      </c>
      <c r="C51" s="50">
        <v>3.8314520000000001</v>
      </c>
      <c r="D51" s="50">
        <v>4.5098789999999997</v>
      </c>
      <c r="E51" s="50">
        <v>23.997252</v>
      </c>
      <c r="F51" s="50">
        <v>22.250845999999999</v>
      </c>
      <c r="G51" s="3"/>
    </row>
    <row r="52" spans="1:7" x14ac:dyDescent="0.2">
      <c r="A52" s="56" t="s">
        <v>220</v>
      </c>
      <c r="B52" s="57" t="s">
        <v>221</v>
      </c>
      <c r="C52" s="58">
        <v>3.6480000000000002E-3</v>
      </c>
      <c r="D52" s="58">
        <v>7.3738999999999999E-2</v>
      </c>
      <c r="E52" s="58">
        <v>0.13489599999999999</v>
      </c>
      <c r="F52" s="58">
        <v>0.105771</v>
      </c>
      <c r="G52" s="3"/>
    </row>
    <row r="53" spans="1:7" x14ac:dyDescent="0.2">
      <c r="A53" s="52" t="s">
        <v>222</v>
      </c>
      <c r="B53" s="49" t="s">
        <v>223</v>
      </c>
      <c r="C53" s="50">
        <v>0.173486</v>
      </c>
      <c r="D53" s="50">
        <v>0.15812899999999999</v>
      </c>
      <c r="E53" s="50">
        <v>0.90765300000000004</v>
      </c>
      <c r="F53" s="50">
        <v>1.0771839999999999</v>
      </c>
      <c r="G53" s="3"/>
    </row>
    <row r="54" spans="1:7" x14ac:dyDescent="0.2">
      <c r="A54" s="56" t="s">
        <v>224</v>
      </c>
      <c r="B54" s="57" t="s">
        <v>225</v>
      </c>
      <c r="C54" s="58">
        <v>6.3872900000000001</v>
      </c>
      <c r="D54" s="58">
        <v>5.1095730000000001</v>
      </c>
      <c r="E54" s="58">
        <v>39.793168999999999</v>
      </c>
      <c r="F54" s="58">
        <v>46.307133999999998</v>
      </c>
      <c r="G54" s="3"/>
    </row>
    <row r="55" spans="1:7" x14ac:dyDescent="0.2">
      <c r="A55" s="52" t="s">
        <v>226</v>
      </c>
      <c r="B55" s="49" t="s">
        <v>227</v>
      </c>
      <c r="C55" s="50">
        <v>0.20525099999999999</v>
      </c>
      <c r="D55" s="50">
        <v>0.144124</v>
      </c>
      <c r="E55" s="50">
        <v>3.4401440000000001</v>
      </c>
      <c r="F55" s="50">
        <v>2.4896669999999999</v>
      </c>
      <c r="G55" s="3"/>
    </row>
    <row r="56" spans="1:7" ht="25.5" x14ac:dyDescent="0.2">
      <c r="A56" s="56" t="s">
        <v>228</v>
      </c>
      <c r="B56" s="57" t="s">
        <v>229</v>
      </c>
      <c r="C56" s="58">
        <v>7.646E-3</v>
      </c>
      <c r="D56" s="58">
        <v>1.0595E-2</v>
      </c>
      <c r="E56" s="58">
        <v>0.49595699999999998</v>
      </c>
      <c r="F56" s="58">
        <v>9.0651999999999996E-2</v>
      </c>
      <c r="G56" s="3"/>
    </row>
    <row r="57" spans="1:7" x14ac:dyDescent="0.2">
      <c r="A57" s="52" t="s">
        <v>230</v>
      </c>
      <c r="B57" s="49" t="s">
        <v>231</v>
      </c>
      <c r="C57" s="50">
        <v>2.2655000000000002E-2</v>
      </c>
      <c r="D57" s="50">
        <v>4.0022000000000002E-2</v>
      </c>
      <c r="E57" s="50">
        <v>0.26069500000000001</v>
      </c>
      <c r="F57" s="50">
        <v>0.702484</v>
      </c>
      <c r="G57" s="3"/>
    </row>
    <row r="58" spans="1:7" x14ac:dyDescent="0.2">
      <c r="A58" s="56" t="s">
        <v>232</v>
      </c>
      <c r="B58" s="57" t="s">
        <v>233</v>
      </c>
      <c r="C58" s="58">
        <v>0.75713399999999997</v>
      </c>
      <c r="D58" s="58">
        <v>2.1062650000000001</v>
      </c>
      <c r="E58" s="58">
        <v>5.9777839999999998</v>
      </c>
      <c r="F58" s="58">
        <v>8.1255649999999999</v>
      </c>
      <c r="G58" s="3"/>
    </row>
    <row r="59" spans="1:7" ht="13.5" customHeight="1" x14ac:dyDescent="0.2">
      <c r="A59" s="52" t="s">
        <v>234</v>
      </c>
      <c r="B59" s="49" t="s">
        <v>235</v>
      </c>
      <c r="C59" s="50">
        <v>0.59572800000000004</v>
      </c>
      <c r="D59" s="50">
        <v>0.73525499999999999</v>
      </c>
      <c r="E59" s="50">
        <v>3.7030280000000002</v>
      </c>
      <c r="F59" s="50">
        <v>3.832014</v>
      </c>
      <c r="G59" s="3"/>
    </row>
    <row r="60" spans="1:7" x14ac:dyDescent="0.2">
      <c r="A60" s="56" t="s">
        <v>236</v>
      </c>
      <c r="B60" s="57" t="s">
        <v>237</v>
      </c>
      <c r="C60" s="58">
        <v>4.5539149999999999</v>
      </c>
      <c r="D60" s="58">
        <v>3.3654190000000002</v>
      </c>
      <c r="E60" s="58">
        <v>36.521625</v>
      </c>
      <c r="F60" s="58">
        <v>37.356163000000002</v>
      </c>
      <c r="G60" s="3"/>
    </row>
    <row r="61" spans="1:7" x14ac:dyDescent="0.2">
      <c r="A61" s="52" t="s">
        <v>238</v>
      </c>
      <c r="B61" s="49" t="s">
        <v>239</v>
      </c>
      <c r="C61" s="50">
        <v>7.4127349999999996</v>
      </c>
      <c r="D61" s="50">
        <v>11.086198</v>
      </c>
      <c r="E61" s="50">
        <v>117.874909</v>
      </c>
      <c r="F61" s="50">
        <v>113.072413</v>
      </c>
      <c r="G61" s="3"/>
    </row>
    <row r="62" spans="1:7" x14ac:dyDescent="0.2">
      <c r="A62" s="56" t="s">
        <v>240</v>
      </c>
      <c r="B62" s="57" t="s">
        <v>241</v>
      </c>
      <c r="C62" s="58">
        <v>0.365815</v>
      </c>
      <c r="D62" s="58">
        <v>0.51524599999999998</v>
      </c>
      <c r="E62" s="58">
        <v>4.8912519999999997</v>
      </c>
      <c r="F62" s="58">
        <v>5.2541960000000003</v>
      </c>
      <c r="G62" s="3"/>
    </row>
    <row r="63" spans="1:7" x14ac:dyDescent="0.2">
      <c r="A63" s="52" t="s">
        <v>242</v>
      </c>
      <c r="B63" s="49" t="s">
        <v>243</v>
      </c>
      <c r="C63" s="50">
        <v>17.851358999999999</v>
      </c>
      <c r="D63" s="50">
        <v>21.690465</v>
      </c>
      <c r="E63" s="50">
        <v>90.247985999999997</v>
      </c>
      <c r="F63" s="50">
        <v>110.277092</v>
      </c>
      <c r="G63" s="3"/>
    </row>
    <row r="64" spans="1:7" x14ac:dyDescent="0.2">
      <c r="A64" s="56" t="s">
        <v>244</v>
      </c>
      <c r="B64" s="57" t="s">
        <v>245</v>
      </c>
      <c r="C64" s="58">
        <v>48.335591999999998</v>
      </c>
      <c r="D64" s="58">
        <v>42.064193000000003</v>
      </c>
      <c r="E64" s="58">
        <v>241.13439</v>
      </c>
      <c r="F64" s="58">
        <v>206.62547000000001</v>
      </c>
      <c r="G64" s="3"/>
    </row>
    <row r="65" spans="1:7" x14ac:dyDescent="0.2">
      <c r="A65" s="52" t="s">
        <v>246</v>
      </c>
      <c r="B65" s="49" t="s">
        <v>247</v>
      </c>
      <c r="C65" s="50">
        <v>2.6735989999999998</v>
      </c>
      <c r="D65" s="50">
        <v>4.0963909999999997</v>
      </c>
      <c r="E65" s="50">
        <v>78.622636</v>
      </c>
      <c r="F65" s="50">
        <v>82.993376999999995</v>
      </c>
      <c r="G65" s="3"/>
    </row>
    <row r="66" spans="1:7" x14ac:dyDescent="0.2">
      <c r="A66" s="56" t="s">
        <v>248</v>
      </c>
      <c r="B66" s="57" t="s">
        <v>249</v>
      </c>
      <c r="C66" s="58">
        <v>9.2574629999999996</v>
      </c>
      <c r="D66" s="58">
        <v>8.0934640000000009</v>
      </c>
      <c r="E66" s="58">
        <v>43.459125999999998</v>
      </c>
      <c r="F66" s="58">
        <v>60.961412000000003</v>
      </c>
      <c r="G66" s="3"/>
    </row>
    <row r="67" spans="1:7" x14ac:dyDescent="0.2">
      <c r="A67" s="52" t="s">
        <v>250</v>
      </c>
      <c r="B67" s="49" t="s">
        <v>251</v>
      </c>
      <c r="C67" s="50">
        <v>15.763878999999999</v>
      </c>
      <c r="D67" s="50">
        <v>17.127262999999999</v>
      </c>
      <c r="E67" s="50">
        <v>189.91933900000001</v>
      </c>
      <c r="F67" s="50">
        <v>192.20617799999999</v>
      </c>
      <c r="G67" s="3"/>
    </row>
    <row r="68" spans="1:7" x14ac:dyDescent="0.2">
      <c r="A68" s="56" t="s">
        <v>1784</v>
      </c>
      <c r="B68" s="57" t="s">
        <v>1785</v>
      </c>
      <c r="C68" s="58">
        <v>2.0962589999999999</v>
      </c>
      <c r="D68" s="58">
        <v>5.6416969999999997</v>
      </c>
      <c r="E68" s="58">
        <v>41.98386</v>
      </c>
      <c r="F68" s="58">
        <v>56.979824999999998</v>
      </c>
      <c r="G68" s="3"/>
    </row>
    <row r="69" spans="1:7" x14ac:dyDescent="0.2">
      <c r="A69" s="52" t="s">
        <v>252</v>
      </c>
      <c r="B69" s="49" t="s">
        <v>253</v>
      </c>
      <c r="C69" s="50">
        <v>7.0483799999999999</v>
      </c>
      <c r="D69" s="50">
        <v>10.388325</v>
      </c>
      <c r="E69" s="50">
        <v>69.169601999999998</v>
      </c>
      <c r="F69" s="50">
        <v>79.751418999999999</v>
      </c>
      <c r="G69" s="3"/>
    </row>
    <row r="70" spans="1:7" ht="25.5" x14ac:dyDescent="0.2">
      <c r="A70" s="56" t="s">
        <v>254</v>
      </c>
      <c r="B70" s="57" t="s">
        <v>255</v>
      </c>
      <c r="C70" s="58">
        <v>0.11672399999999999</v>
      </c>
      <c r="D70" s="58">
        <v>9.3244999999999995E-2</v>
      </c>
      <c r="E70" s="58">
        <v>0.15482099999999999</v>
      </c>
      <c r="F70" s="58">
        <v>0.683006</v>
      </c>
      <c r="G70" s="3"/>
    </row>
    <row r="71" spans="1:7" ht="25.5" x14ac:dyDescent="0.2">
      <c r="A71" s="52" t="s">
        <v>1786</v>
      </c>
      <c r="B71" s="49" t="s">
        <v>1787</v>
      </c>
      <c r="C71" s="50">
        <v>4.8452000000000002E-2</v>
      </c>
      <c r="D71" s="50">
        <v>5.4233000000000003E-2</v>
      </c>
      <c r="E71" s="50">
        <v>0.13125100000000001</v>
      </c>
      <c r="F71" s="50">
        <v>0.27090900000000001</v>
      </c>
      <c r="G71" s="3"/>
    </row>
    <row r="72" spans="1:7" x14ac:dyDescent="0.2">
      <c r="A72" s="56" t="s">
        <v>256</v>
      </c>
      <c r="B72" s="57" t="s">
        <v>257</v>
      </c>
      <c r="C72" s="58">
        <v>0.43577900000000003</v>
      </c>
      <c r="D72" s="58">
        <v>0.13696900000000001</v>
      </c>
      <c r="E72" s="58">
        <v>2.70146</v>
      </c>
      <c r="F72" s="58">
        <v>3.408204</v>
      </c>
      <c r="G72" s="3"/>
    </row>
    <row r="73" spans="1:7" ht="25.5" x14ac:dyDescent="0.2">
      <c r="A73" s="52" t="s">
        <v>258</v>
      </c>
      <c r="B73" s="49" t="s">
        <v>259</v>
      </c>
      <c r="C73" s="50">
        <v>2.296468</v>
      </c>
      <c r="D73" s="50">
        <v>4.8808160000000003</v>
      </c>
      <c r="E73" s="50">
        <v>14.562799999999999</v>
      </c>
      <c r="F73" s="50">
        <v>32.519041999999999</v>
      </c>
      <c r="G73" s="3"/>
    </row>
    <row r="74" spans="1:7" x14ac:dyDescent="0.2">
      <c r="A74" s="56" t="s">
        <v>260</v>
      </c>
      <c r="B74" s="57" t="s">
        <v>261</v>
      </c>
      <c r="C74" s="58">
        <v>0.32063599999999998</v>
      </c>
      <c r="D74" s="58">
        <v>1.6345970000000001</v>
      </c>
      <c r="E74" s="58">
        <v>10.660507000000001</v>
      </c>
      <c r="F74" s="58">
        <v>11.151263999999999</v>
      </c>
      <c r="G74" s="3"/>
    </row>
    <row r="75" spans="1:7" x14ac:dyDescent="0.2">
      <c r="A75" s="52" t="s">
        <v>1788</v>
      </c>
      <c r="B75" s="49" t="s">
        <v>1789</v>
      </c>
      <c r="C75" s="50" t="s">
        <v>2502</v>
      </c>
      <c r="D75" s="50">
        <v>2.8E-3</v>
      </c>
      <c r="E75" s="50">
        <v>1.5651000000000002E-2</v>
      </c>
      <c r="F75" s="50">
        <v>7.1500000000000001E-3</v>
      </c>
      <c r="G75" s="3"/>
    </row>
    <row r="76" spans="1:7" x14ac:dyDescent="0.2">
      <c r="A76" s="56" t="s">
        <v>262</v>
      </c>
      <c r="B76" s="57" t="s">
        <v>263</v>
      </c>
      <c r="C76" s="58">
        <v>0.74404400000000004</v>
      </c>
      <c r="D76" s="58">
        <v>2.4983719999999998</v>
      </c>
      <c r="E76" s="58">
        <v>9.9555790000000002</v>
      </c>
      <c r="F76" s="58">
        <v>17.128302999999999</v>
      </c>
      <c r="G76" s="3"/>
    </row>
    <row r="77" spans="1:7" x14ac:dyDescent="0.2">
      <c r="A77" s="52" t="s">
        <v>264</v>
      </c>
      <c r="B77" s="49" t="s">
        <v>265</v>
      </c>
      <c r="C77" s="50">
        <v>0.46576499999999998</v>
      </c>
      <c r="D77" s="50">
        <v>9.2950000000000005E-2</v>
      </c>
      <c r="E77" s="50">
        <v>1.088455</v>
      </c>
      <c r="F77" s="50">
        <v>0.46043000000000001</v>
      </c>
      <c r="G77" s="3"/>
    </row>
    <row r="78" spans="1:7" x14ac:dyDescent="0.2">
      <c r="A78" s="56" t="s">
        <v>266</v>
      </c>
      <c r="B78" s="57" t="s">
        <v>267</v>
      </c>
      <c r="C78" s="58">
        <v>0.68134799999999995</v>
      </c>
      <c r="D78" s="58">
        <v>0.63861999999999997</v>
      </c>
      <c r="E78" s="58">
        <v>5.6545779999999999</v>
      </c>
      <c r="F78" s="58">
        <v>3.6102620000000001</v>
      </c>
      <c r="G78" s="3"/>
    </row>
    <row r="79" spans="1:7" x14ac:dyDescent="0.2">
      <c r="A79" s="52" t="s">
        <v>268</v>
      </c>
      <c r="B79" s="49" t="s">
        <v>269</v>
      </c>
      <c r="C79" s="50">
        <v>0.59390100000000001</v>
      </c>
      <c r="D79" s="50">
        <v>1.2405550000000001</v>
      </c>
      <c r="E79" s="50">
        <v>4.3252119999999996</v>
      </c>
      <c r="F79" s="50">
        <v>5.651681</v>
      </c>
      <c r="G79" s="3"/>
    </row>
    <row r="80" spans="1:7" x14ac:dyDescent="0.2">
      <c r="A80" s="56" t="s">
        <v>270</v>
      </c>
      <c r="B80" s="57" t="s">
        <v>271</v>
      </c>
      <c r="C80" s="58">
        <v>7.7046869999999998</v>
      </c>
      <c r="D80" s="58">
        <v>5.2520850000000001</v>
      </c>
      <c r="E80" s="58">
        <v>59.262208000000001</v>
      </c>
      <c r="F80" s="58">
        <v>50.410868000000001</v>
      </c>
      <c r="G80" s="3"/>
    </row>
    <row r="81" spans="1:7" x14ac:dyDescent="0.2">
      <c r="A81" s="52" t="s">
        <v>272</v>
      </c>
      <c r="B81" s="49" t="s">
        <v>273</v>
      </c>
      <c r="C81" s="50">
        <v>1.832886</v>
      </c>
      <c r="D81" s="50">
        <v>0.65599300000000005</v>
      </c>
      <c r="E81" s="50">
        <v>8.7526700000000002</v>
      </c>
      <c r="F81" s="50">
        <v>8.7330410000000001</v>
      </c>
      <c r="G81" s="3"/>
    </row>
    <row r="82" spans="1:7" x14ac:dyDescent="0.2">
      <c r="A82" s="56" t="s">
        <v>274</v>
      </c>
      <c r="B82" s="57" t="s">
        <v>275</v>
      </c>
      <c r="C82" s="58">
        <v>8.4861529999999998</v>
      </c>
      <c r="D82" s="58">
        <v>7.8801379999999996</v>
      </c>
      <c r="E82" s="58">
        <v>59.273839000000002</v>
      </c>
      <c r="F82" s="58">
        <v>58.932603999999998</v>
      </c>
      <c r="G82" s="3"/>
    </row>
    <row r="83" spans="1:7" x14ac:dyDescent="0.2">
      <c r="A83" s="52" t="s">
        <v>276</v>
      </c>
      <c r="B83" s="49" t="s">
        <v>277</v>
      </c>
      <c r="C83" s="50" t="s">
        <v>2502</v>
      </c>
      <c r="D83" s="50">
        <v>9.1499999999999998E-2</v>
      </c>
      <c r="E83" s="50">
        <v>2.3340000000000001E-3</v>
      </c>
      <c r="F83" s="50">
        <v>0.11355899999999999</v>
      </c>
      <c r="G83" s="3"/>
    </row>
    <row r="84" spans="1:7" x14ac:dyDescent="0.2">
      <c r="A84" s="56" t="s">
        <v>278</v>
      </c>
      <c r="B84" s="57" t="s">
        <v>279</v>
      </c>
      <c r="C84" s="58" t="s">
        <v>2502</v>
      </c>
      <c r="D84" s="58" t="s">
        <v>2502</v>
      </c>
      <c r="E84" s="58" t="s">
        <v>2502</v>
      </c>
      <c r="F84" s="58">
        <v>1.9237000000000001E-2</v>
      </c>
      <c r="G84" s="3"/>
    </row>
    <row r="85" spans="1:7" x14ac:dyDescent="0.2">
      <c r="A85" s="52" t="s">
        <v>280</v>
      </c>
      <c r="B85" s="49" t="s">
        <v>281</v>
      </c>
      <c r="C85" s="50" t="s">
        <v>2502</v>
      </c>
      <c r="D85" s="50" t="s">
        <v>2502</v>
      </c>
      <c r="E85" s="50" t="s">
        <v>2502</v>
      </c>
      <c r="F85" s="50">
        <v>4.2900000000000001E-2</v>
      </c>
      <c r="G85" s="3"/>
    </row>
    <row r="86" spans="1:7" x14ac:dyDescent="0.2">
      <c r="A86" s="56" t="s">
        <v>282</v>
      </c>
      <c r="B86" s="57" t="s">
        <v>283</v>
      </c>
      <c r="C86" s="58" t="s">
        <v>2502</v>
      </c>
      <c r="D86" s="58">
        <v>8.6E-3</v>
      </c>
      <c r="E86" s="58">
        <v>0.01</v>
      </c>
      <c r="F86" s="58">
        <v>2.5543E-2</v>
      </c>
      <c r="G86" s="3"/>
    </row>
    <row r="87" spans="1:7" x14ac:dyDescent="0.2">
      <c r="A87" s="52" t="s">
        <v>284</v>
      </c>
      <c r="B87" s="49" t="s">
        <v>285</v>
      </c>
      <c r="C87" s="50">
        <v>0.104614</v>
      </c>
      <c r="D87" s="50">
        <v>0.149085</v>
      </c>
      <c r="E87" s="50">
        <v>1.017169</v>
      </c>
      <c r="F87" s="50">
        <v>1.4483919999999999</v>
      </c>
      <c r="G87" s="3"/>
    </row>
    <row r="88" spans="1:7" x14ac:dyDescent="0.2">
      <c r="A88" s="56" t="s">
        <v>286</v>
      </c>
      <c r="B88" s="57" t="s">
        <v>287</v>
      </c>
      <c r="C88" s="58">
        <v>0.96184199999999997</v>
      </c>
      <c r="D88" s="58">
        <v>1.1671990000000001</v>
      </c>
      <c r="E88" s="58">
        <v>6.2360329999999999</v>
      </c>
      <c r="F88" s="58">
        <v>8.7616049999999994</v>
      </c>
      <c r="G88" s="3"/>
    </row>
    <row r="89" spans="1:7" x14ac:dyDescent="0.2">
      <c r="A89" s="52" t="s">
        <v>288</v>
      </c>
      <c r="B89" s="49" t="s">
        <v>289</v>
      </c>
      <c r="C89" s="50" t="s">
        <v>2502</v>
      </c>
      <c r="D89" s="50" t="s">
        <v>2502</v>
      </c>
      <c r="E89" s="50">
        <v>3.9E-2</v>
      </c>
      <c r="F89" s="50">
        <v>1.6756E-2</v>
      </c>
      <c r="G89" s="3"/>
    </row>
    <row r="90" spans="1:7" x14ac:dyDescent="0.2">
      <c r="A90" s="56" t="s">
        <v>290</v>
      </c>
      <c r="B90" s="57" t="s">
        <v>291</v>
      </c>
      <c r="C90" s="58">
        <v>7.3874999999999996E-2</v>
      </c>
      <c r="D90" s="58">
        <v>5.6899999999999995E-4</v>
      </c>
      <c r="E90" s="58">
        <v>0.25921499999999997</v>
      </c>
      <c r="F90" s="58">
        <v>0.210203</v>
      </c>
      <c r="G90" s="3"/>
    </row>
    <row r="91" spans="1:7" x14ac:dyDescent="0.2">
      <c r="A91" s="52" t="s">
        <v>292</v>
      </c>
      <c r="B91" s="49" t="s">
        <v>293</v>
      </c>
      <c r="C91" s="50">
        <v>9.4910999999999995E-2</v>
      </c>
      <c r="D91" s="50">
        <v>6.4198000000000005E-2</v>
      </c>
      <c r="E91" s="50">
        <v>0.28279599999999999</v>
      </c>
      <c r="F91" s="50">
        <v>0.2878</v>
      </c>
      <c r="G91" s="3"/>
    </row>
    <row r="92" spans="1:7" x14ac:dyDescent="0.2">
      <c r="A92" s="56" t="s">
        <v>294</v>
      </c>
      <c r="B92" s="57" t="s">
        <v>295</v>
      </c>
      <c r="C92" s="58">
        <v>5.3719999999999997E-2</v>
      </c>
      <c r="D92" s="58">
        <v>2.9659000000000001E-2</v>
      </c>
      <c r="E92" s="58">
        <v>0.35114800000000002</v>
      </c>
      <c r="F92" s="58">
        <v>0.450853</v>
      </c>
      <c r="G92" s="3"/>
    </row>
    <row r="93" spans="1:7" x14ac:dyDescent="0.2">
      <c r="A93" s="52" t="s">
        <v>296</v>
      </c>
      <c r="B93" s="49" t="s">
        <v>297</v>
      </c>
      <c r="C93" s="50">
        <v>2.725E-3</v>
      </c>
      <c r="D93" s="50">
        <v>1.2999999999999999E-2</v>
      </c>
      <c r="E93" s="50">
        <v>9.3812999999999994E-2</v>
      </c>
      <c r="F93" s="50">
        <v>0.27139999999999997</v>
      </c>
      <c r="G93" s="3"/>
    </row>
    <row r="94" spans="1:7" ht="25.5" x14ac:dyDescent="0.2">
      <c r="A94" s="56" t="s">
        <v>298</v>
      </c>
      <c r="B94" s="57" t="s">
        <v>299</v>
      </c>
      <c r="C94" s="58">
        <v>4.2512000000000001E-2</v>
      </c>
      <c r="D94" s="58">
        <v>1.4599999999999999E-3</v>
      </c>
      <c r="E94" s="58">
        <v>0.21798999999999999</v>
      </c>
      <c r="F94" s="58">
        <v>0.456625</v>
      </c>
      <c r="G94" s="3"/>
    </row>
    <row r="95" spans="1:7" x14ac:dyDescent="0.2">
      <c r="A95" s="52" t="s">
        <v>300</v>
      </c>
      <c r="B95" s="49" t="s">
        <v>301</v>
      </c>
      <c r="C95" s="50">
        <v>0.25410500000000003</v>
      </c>
      <c r="D95" s="50">
        <v>2.9876E-2</v>
      </c>
      <c r="E95" s="50">
        <v>0.69420000000000004</v>
      </c>
      <c r="F95" s="50">
        <v>1.345572</v>
      </c>
      <c r="G95" s="3"/>
    </row>
    <row r="96" spans="1:7" ht="25.5" x14ac:dyDescent="0.2">
      <c r="A96" s="56" t="s">
        <v>302</v>
      </c>
      <c r="B96" s="57" t="s">
        <v>303</v>
      </c>
      <c r="C96" s="58">
        <v>5.5492E-2</v>
      </c>
      <c r="D96" s="58">
        <v>8.3673999999999998E-2</v>
      </c>
      <c r="E96" s="58">
        <v>0.85611099999999996</v>
      </c>
      <c r="F96" s="58">
        <v>0.63528600000000002</v>
      </c>
      <c r="G96" s="3"/>
    </row>
    <row r="97" spans="1:7" x14ac:dyDescent="0.2">
      <c r="A97" s="52" t="s">
        <v>2310</v>
      </c>
      <c r="B97" s="49" t="s">
        <v>2311</v>
      </c>
      <c r="C97" s="50">
        <v>6.0000000000000001E-3</v>
      </c>
      <c r="D97" s="50" t="s">
        <v>2502</v>
      </c>
      <c r="E97" s="50">
        <v>6.0000000000000001E-3</v>
      </c>
      <c r="F97" s="50">
        <v>7.7130000000000002E-3</v>
      </c>
      <c r="G97" s="3"/>
    </row>
    <row r="98" spans="1:7" x14ac:dyDescent="0.2">
      <c r="A98" s="56" t="s">
        <v>304</v>
      </c>
      <c r="B98" s="57" t="s">
        <v>305</v>
      </c>
      <c r="C98" s="58">
        <v>4.4999999999999999E-4</v>
      </c>
      <c r="D98" s="58">
        <v>0.83964399999999995</v>
      </c>
      <c r="E98" s="58">
        <v>0.57925300000000002</v>
      </c>
      <c r="F98" s="58">
        <v>3.0240619999999998</v>
      </c>
      <c r="G98" s="3"/>
    </row>
    <row r="99" spans="1:7" x14ac:dyDescent="0.2">
      <c r="A99" s="52" t="s">
        <v>306</v>
      </c>
      <c r="B99" s="49" t="s">
        <v>307</v>
      </c>
      <c r="C99" s="50">
        <v>1.1948E-2</v>
      </c>
      <c r="D99" s="50" t="s">
        <v>2502</v>
      </c>
      <c r="E99" s="50">
        <v>9.1658000000000003E-2</v>
      </c>
      <c r="F99" s="50">
        <v>3.6346000000000003E-2</v>
      </c>
      <c r="G99" s="3"/>
    </row>
    <row r="100" spans="1:7" x14ac:dyDescent="0.2">
      <c r="A100" s="56" t="s">
        <v>308</v>
      </c>
      <c r="B100" s="57" t="s">
        <v>309</v>
      </c>
      <c r="C100" s="58">
        <v>0.68836600000000003</v>
      </c>
      <c r="D100" s="58">
        <v>1.0749169999999999</v>
      </c>
      <c r="E100" s="58">
        <v>4.42143</v>
      </c>
      <c r="F100" s="58">
        <v>5.8908579999999997</v>
      </c>
      <c r="G100" s="3"/>
    </row>
    <row r="101" spans="1:7" x14ac:dyDescent="0.2">
      <c r="A101" s="52" t="s">
        <v>1790</v>
      </c>
      <c r="B101" s="49" t="s">
        <v>1791</v>
      </c>
      <c r="C101" s="50" t="s">
        <v>2502</v>
      </c>
      <c r="D101" s="50">
        <v>3.1740000000000002E-3</v>
      </c>
      <c r="E101" s="50">
        <v>4.7730000000000003E-3</v>
      </c>
      <c r="F101" s="50">
        <v>0.36894300000000002</v>
      </c>
      <c r="G101" s="3"/>
    </row>
    <row r="102" spans="1:7" x14ac:dyDescent="0.2">
      <c r="A102" s="56" t="s">
        <v>310</v>
      </c>
      <c r="B102" s="57" t="s">
        <v>311</v>
      </c>
      <c r="C102" s="58">
        <v>9.9550000000000003E-3</v>
      </c>
      <c r="D102" s="58">
        <v>8.2200000000000003E-4</v>
      </c>
      <c r="E102" s="58">
        <v>4.8150999999999999E-2</v>
      </c>
      <c r="F102" s="58">
        <v>0.141038</v>
      </c>
      <c r="G102" s="3"/>
    </row>
    <row r="103" spans="1:7" x14ac:dyDescent="0.2">
      <c r="A103" s="52" t="s">
        <v>312</v>
      </c>
      <c r="B103" s="49" t="s">
        <v>313</v>
      </c>
      <c r="C103" s="50" t="s">
        <v>2502</v>
      </c>
      <c r="D103" s="50" t="s">
        <v>2502</v>
      </c>
      <c r="E103" s="50" t="s">
        <v>2502</v>
      </c>
      <c r="F103" s="50">
        <v>9.8949999999999996E-2</v>
      </c>
      <c r="G103" s="3"/>
    </row>
    <row r="104" spans="1:7" x14ac:dyDescent="0.2">
      <c r="A104" s="56" t="s">
        <v>314</v>
      </c>
      <c r="B104" s="57" t="s">
        <v>315</v>
      </c>
      <c r="C104" s="58">
        <v>4.5872000000000003E-2</v>
      </c>
      <c r="D104" s="58">
        <v>7.9918000000000003E-2</v>
      </c>
      <c r="E104" s="58">
        <v>1.949613</v>
      </c>
      <c r="F104" s="58">
        <v>1.123996</v>
      </c>
      <c r="G104" s="3"/>
    </row>
    <row r="105" spans="1:7" x14ac:dyDescent="0.2">
      <c r="A105" s="52" t="s">
        <v>316</v>
      </c>
      <c r="B105" s="49" t="s">
        <v>317</v>
      </c>
      <c r="C105" s="50">
        <v>0.57288099999999997</v>
      </c>
      <c r="D105" s="50">
        <v>0.64191799999999999</v>
      </c>
      <c r="E105" s="50">
        <v>4.8039350000000001</v>
      </c>
      <c r="F105" s="50">
        <v>6.1044710000000002</v>
      </c>
    </row>
    <row r="106" spans="1:7" x14ac:dyDescent="0.2">
      <c r="A106" s="56" t="s">
        <v>318</v>
      </c>
      <c r="B106" s="57" t="s">
        <v>319</v>
      </c>
      <c r="C106" s="58">
        <v>2.5700000000000001E-2</v>
      </c>
      <c r="D106" s="58">
        <v>4.0302999999999999E-2</v>
      </c>
      <c r="E106" s="58">
        <v>0.16639000000000001</v>
      </c>
      <c r="F106" s="58">
        <v>5.8618000000000003E-2</v>
      </c>
    </row>
    <row r="107" spans="1:7" x14ac:dyDescent="0.2">
      <c r="A107" s="52" t="s">
        <v>320</v>
      </c>
      <c r="B107" s="49" t="s">
        <v>321</v>
      </c>
      <c r="C107" s="50">
        <v>0.322438</v>
      </c>
      <c r="D107" s="50">
        <v>1.8720000000000001E-2</v>
      </c>
      <c r="E107" s="50">
        <v>3.0944579999999999</v>
      </c>
      <c r="F107" s="50">
        <v>1.756818</v>
      </c>
    </row>
    <row r="108" spans="1:7" x14ac:dyDescent="0.2">
      <c r="A108" s="56" t="s">
        <v>1792</v>
      </c>
      <c r="B108" s="57" t="s">
        <v>1793</v>
      </c>
      <c r="C108" s="58" t="s">
        <v>2502</v>
      </c>
      <c r="D108" s="58" t="s">
        <v>2502</v>
      </c>
      <c r="E108" s="58" t="s">
        <v>2502</v>
      </c>
      <c r="F108" s="58">
        <v>2.7499999999999998E-3</v>
      </c>
    </row>
    <row r="109" spans="1:7" ht="25.5" x14ac:dyDescent="0.2">
      <c r="A109" s="52" t="s">
        <v>322</v>
      </c>
      <c r="B109" s="49" t="s">
        <v>323</v>
      </c>
      <c r="C109" s="50">
        <v>0.95870999999999995</v>
      </c>
      <c r="D109" s="50">
        <v>0.15129100000000001</v>
      </c>
      <c r="E109" s="50">
        <v>2.4323510000000002</v>
      </c>
      <c r="F109" s="50">
        <v>7.669416</v>
      </c>
    </row>
    <row r="110" spans="1:7" ht="38.25" x14ac:dyDescent="0.2">
      <c r="A110" s="56" t="s">
        <v>324</v>
      </c>
      <c r="B110" s="57" t="s">
        <v>325</v>
      </c>
      <c r="C110" s="58">
        <v>1.1591560000000001</v>
      </c>
      <c r="D110" s="58">
        <v>0.56801599999999997</v>
      </c>
      <c r="E110" s="58">
        <v>3.7856839999999998</v>
      </c>
      <c r="F110" s="58">
        <v>1.765439</v>
      </c>
    </row>
    <row r="111" spans="1:7" x14ac:dyDescent="0.2">
      <c r="A111" s="52" t="s">
        <v>326</v>
      </c>
      <c r="B111" s="49" t="s">
        <v>327</v>
      </c>
      <c r="C111" s="50" t="s">
        <v>2502</v>
      </c>
      <c r="D111" s="50" t="s">
        <v>2502</v>
      </c>
      <c r="E111" s="50">
        <v>3.5E-4</v>
      </c>
      <c r="F111" s="50">
        <v>5.1999999999999998E-2</v>
      </c>
    </row>
    <row r="112" spans="1:7" ht="25.5" x14ac:dyDescent="0.2">
      <c r="A112" s="56" t="s">
        <v>328</v>
      </c>
      <c r="B112" s="57" t="s">
        <v>329</v>
      </c>
      <c r="C112" s="58">
        <v>8.7550000000000003E-2</v>
      </c>
      <c r="D112" s="58">
        <v>2E-3</v>
      </c>
      <c r="E112" s="58">
        <v>1.2089639999999999</v>
      </c>
      <c r="F112" s="58">
        <v>0.58212299999999995</v>
      </c>
    </row>
    <row r="113" spans="1:6" x14ac:dyDescent="0.2">
      <c r="A113" s="52" t="s">
        <v>330</v>
      </c>
      <c r="B113" s="49" t="s">
        <v>331</v>
      </c>
      <c r="C113" s="50">
        <v>0.41283900000000001</v>
      </c>
      <c r="D113" s="50">
        <v>0.39677600000000002</v>
      </c>
      <c r="E113" s="50">
        <v>2.1049250000000002</v>
      </c>
      <c r="F113" s="50">
        <v>2.3428990000000001</v>
      </c>
    </row>
    <row r="114" spans="1:6" ht="25.5" x14ac:dyDescent="0.2">
      <c r="A114" s="56" t="s">
        <v>332</v>
      </c>
      <c r="B114" s="57" t="s">
        <v>333</v>
      </c>
      <c r="C114" s="58">
        <v>4.3008999999999999E-2</v>
      </c>
      <c r="D114" s="58">
        <v>3.8614000000000002E-2</v>
      </c>
      <c r="E114" s="58">
        <v>1.504513</v>
      </c>
      <c r="F114" s="58">
        <v>0.55912200000000001</v>
      </c>
    </row>
    <row r="115" spans="1:6" ht="25.5" x14ac:dyDescent="0.2">
      <c r="A115" s="52" t="s">
        <v>2314</v>
      </c>
      <c r="B115" s="49" t="s">
        <v>2315</v>
      </c>
      <c r="C115" s="50" t="s">
        <v>2502</v>
      </c>
      <c r="D115" s="50" t="s">
        <v>2502</v>
      </c>
      <c r="E115" s="50">
        <v>5.2500000000000003E-3</v>
      </c>
      <c r="F115" s="50" t="s">
        <v>2502</v>
      </c>
    </row>
    <row r="116" spans="1:6" x14ac:dyDescent="0.2">
      <c r="A116" s="56" t="s">
        <v>334</v>
      </c>
      <c r="B116" s="57" t="s">
        <v>335</v>
      </c>
      <c r="C116" s="58">
        <v>3.6887999999999997E-2</v>
      </c>
      <c r="D116" s="58">
        <v>0.21195600000000001</v>
      </c>
      <c r="E116" s="58">
        <v>0.74819599999999997</v>
      </c>
      <c r="F116" s="58">
        <v>1.548781</v>
      </c>
    </row>
    <row r="117" spans="1:6" x14ac:dyDescent="0.2">
      <c r="A117" s="52" t="s">
        <v>2478</v>
      </c>
      <c r="B117" s="49" t="s">
        <v>2479</v>
      </c>
      <c r="C117" s="50" t="s">
        <v>2502</v>
      </c>
      <c r="D117" s="50" t="s">
        <v>2502</v>
      </c>
      <c r="E117" s="50" t="s">
        <v>2502</v>
      </c>
      <c r="F117" s="50">
        <v>3.0500000000000002E-3</v>
      </c>
    </row>
    <row r="118" spans="1:6" x14ac:dyDescent="0.2">
      <c r="A118" s="56" t="s">
        <v>1794</v>
      </c>
      <c r="B118" s="57" t="s">
        <v>1795</v>
      </c>
      <c r="C118" s="58" t="s">
        <v>2502</v>
      </c>
      <c r="D118" s="58" t="s">
        <v>2502</v>
      </c>
      <c r="E118" s="58">
        <v>2.7643000000000001E-2</v>
      </c>
      <c r="F118" s="58" t="s">
        <v>2502</v>
      </c>
    </row>
    <row r="119" spans="1:6" x14ac:dyDescent="0.2">
      <c r="A119" s="52" t="s">
        <v>1796</v>
      </c>
      <c r="B119" s="49" t="s">
        <v>1797</v>
      </c>
      <c r="C119" s="50" t="s">
        <v>2502</v>
      </c>
      <c r="D119" s="50" t="s">
        <v>2502</v>
      </c>
      <c r="E119" s="50">
        <v>9.0000000000000006E-5</v>
      </c>
      <c r="F119" s="50">
        <v>2.2100000000000001E-4</v>
      </c>
    </row>
    <row r="120" spans="1:6" x14ac:dyDescent="0.2">
      <c r="A120" s="56" t="s">
        <v>1798</v>
      </c>
      <c r="B120" s="57" t="s">
        <v>1799</v>
      </c>
      <c r="C120" s="58" t="s">
        <v>2502</v>
      </c>
      <c r="D120" s="58" t="s">
        <v>2502</v>
      </c>
      <c r="E120" s="58" t="s">
        <v>2502</v>
      </c>
      <c r="F120" s="58">
        <v>1.9029999999999998E-2</v>
      </c>
    </row>
    <row r="121" spans="1:6" x14ac:dyDescent="0.2">
      <c r="A121" s="52" t="s">
        <v>2480</v>
      </c>
      <c r="B121" s="49" t="s">
        <v>2481</v>
      </c>
      <c r="C121" s="50" t="s">
        <v>2502</v>
      </c>
      <c r="D121" s="50" t="s">
        <v>2502</v>
      </c>
      <c r="E121" s="50" t="s">
        <v>2502</v>
      </c>
      <c r="F121" s="50">
        <v>1.2239999999999999E-2</v>
      </c>
    </row>
    <row r="122" spans="1:6" x14ac:dyDescent="0.2">
      <c r="A122" s="56" t="s">
        <v>336</v>
      </c>
      <c r="B122" s="57" t="s">
        <v>337</v>
      </c>
      <c r="C122" s="58" t="s">
        <v>2502</v>
      </c>
      <c r="D122" s="58" t="s">
        <v>2502</v>
      </c>
      <c r="E122" s="58">
        <v>5.8005000000000001E-2</v>
      </c>
      <c r="F122" s="58">
        <v>0.26916800000000002</v>
      </c>
    </row>
    <row r="123" spans="1:6" x14ac:dyDescent="0.2">
      <c r="A123" s="52" t="s">
        <v>338</v>
      </c>
      <c r="B123" s="49" t="s">
        <v>339</v>
      </c>
      <c r="C123" s="50" t="s">
        <v>2502</v>
      </c>
      <c r="D123" s="50" t="s">
        <v>2502</v>
      </c>
      <c r="E123" s="50">
        <v>1.6000000000000001E-4</v>
      </c>
      <c r="F123" s="50">
        <v>0.74544900000000003</v>
      </c>
    </row>
    <row r="124" spans="1:6" x14ac:dyDescent="0.2">
      <c r="A124" s="56" t="s">
        <v>340</v>
      </c>
      <c r="B124" s="57" t="s">
        <v>341</v>
      </c>
      <c r="C124" s="58">
        <v>0.81183899999999998</v>
      </c>
      <c r="D124" s="58">
        <v>8.2716999999999999E-2</v>
      </c>
      <c r="E124" s="58">
        <v>2.7871540000000001</v>
      </c>
      <c r="F124" s="58">
        <v>1.7641169999999999</v>
      </c>
    </row>
    <row r="125" spans="1:6" ht="25.5" x14ac:dyDescent="0.2">
      <c r="A125" s="52" t="s">
        <v>342</v>
      </c>
      <c r="B125" s="49" t="s">
        <v>343</v>
      </c>
      <c r="C125" s="50">
        <v>6.6259999999999999E-3</v>
      </c>
      <c r="D125" s="50">
        <v>1.3099E-2</v>
      </c>
      <c r="E125" s="50">
        <v>4.9597000000000002E-2</v>
      </c>
      <c r="F125" s="50">
        <v>0.100173</v>
      </c>
    </row>
    <row r="126" spans="1:6" x14ac:dyDescent="0.2">
      <c r="A126" s="56" t="s">
        <v>344</v>
      </c>
      <c r="B126" s="57" t="s">
        <v>345</v>
      </c>
      <c r="C126" s="58">
        <v>4.0399999999999998E-2</v>
      </c>
      <c r="D126" s="58">
        <v>0.13300000000000001</v>
      </c>
      <c r="E126" s="58">
        <v>0.15503800000000001</v>
      </c>
      <c r="F126" s="58">
        <v>0.73880800000000002</v>
      </c>
    </row>
    <row r="127" spans="1:6" ht="25.5" x14ac:dyDescent="0.2">
      <c r="A127" s="52" t="s">
        <v>346</v>
      </c>
      <c r="B127" s="49" t="s">
        <v>347</v>
      </c>
      <c r="C127" s="50">
        <v>3.6764999999999999E-2</v>
      </c>
      <c r="D127" s="50">
        <v>2.9915000000000001E-2</v>
      </c>
      <c r="E127" s="50">
        <v>0.19722500000000001</v>
      </c>
      <c r="F127" s="50">
        <v>0.49229299999999998</v>
      </c>
    </row>
    <row r="128" spans="1:6" ht="25.5" x14ac:dyDescent="0.2">
      <c r="A128" s="56" t="s">
        <v>348</v>
      </c>
      <c r="B128" s="57" t="s">
        <v>349</v>
      </c>
      <c r="C128" s="58">
        <v>2.7480999999999998E-2</v>
      </c>
      <c r="D128" s="58">
        <v>3.1995000000000003E-2</v>
      </c>
      <c r="E128" s="58">
        <v>0.76677300000000004</v>
      </c>
      <c r="F128" s="58">
        <v>1.147986</v>
      </c>
    </row>
    <row r="129" spans="1:6" x14ac:dyDescent="0.2">
      <c r="A129" s="52" t="s">
        <v>350</v>
      </c>
      <c r="B129" s="49" t="s">
        <v>351</v>
      </c>
      <c r="C129" s="50" t="s">
        <v>2502</v>
      </c>
      <c r="D129" s="50" t="s">
        <v>2502</v>
      </c>
      <c r="E129" s="50">
        <v>4.3744999999999999E-2</v>
      </c>
      <c r="F129" s="50">
        <v>5.7859000000000001E-2</v>
      </c>
    </row>
    <row r="130" spans="1:6" ht="25.5" x14ac:dyDescent="0.2">
      <c r="A130" s="56" t="s">
        <v>352</v>
      </c>
      <c r="B130" s="57" t="s">
        <v>353</v>
      </c>
      <c r="C130" s="58">
        <v>0.16183600000000001</v>
      </c>
      <c r="D130" s="58">
        <v>6.1823000000000003E-2</v>
      </c>
      <c r="E130" s="58">
        <v>0.21388099999999999</v>
      </c>
      <c r="F130" s="58">
        <v>2.0174530000000002</v>
      </c>
    </row>
    <row r="131" spans="1:6" ht="25.5" x14ac:dyDescent="0.2">
      <c r="A131" s="52" t="s">
        <v>354</v>
      </c>
      <c r="B131" s="49" t="s">
        <v>355</v>
      </c>
      <c r="C131" s="50">
        <v>2.1891000000000001E-2</v>
      </c>
      <c r="D131" s="50">
        <v>3.8435999999999998E-2</v>
      </c>
      <c r="E131" s="50">
        <v>0.237341</v>
      </c>
      <c r="F131" s="50">
        <v>0.16483999999999999</v>
      </c>
    </row>
    <row r="132" spans="1:6" ht="25.5" x14ac:dyDescent="0.2">
      <c r="A132" s="56" t="s">
        <v>356</v>
      </c>
      <c r="B132" s="57" t="s">
        <v>357</v>
      </c>
      <c r="C132" s="58">
        <v>2.5797E-2</v>
      </c>
      <c r="D132" s="58">
        <v>1.7420999999999999E-2</v>
      </c>
      <c r="E132" s="58">
        <v>5.6014000000000001E-2</v>
      </c>
      <c r="F132" s="58">
        <v>4.2084999999999997E-2</v>
      </c>
    </row>
    <row r="133" spans="1:6" ht="51" x14ac:dyDescent="0.2">
      <c r="A133" s="52" t="s">
        <v>358</v>
      </c>
      <c r="B133" s="49" t="s">
        <v>359</v>
      </c>
      <c r="C133" s="50">
        <v>4.1100000000000002E-4</v>
      </c>
      <c r="D133" s="50">
        <v>1.1400000000000001E-4</v>
      </c>
      <c r="E133" s="50">
        <v>1.2930000000000001E-3</v>
      </c>
      <c r="F133" s="50">
        <v>1.6799999999999999E-2</v>
      </c>
    </row>
    <row r="134" spans="1:6" ht="25.5" x14ac:dyDescent="0.2">
      <c r="A134" s="56" t="s">
        <v>362</v>
      </c>
      <c r="B134" s="57" t="s">
        <v>363</v>
      </c>
      <c r="C134" s="58" t="s">
        <v>2502</v>
      </c>
      <c r="D134" s="58" t="s">
        <v>2502</v>
      </c>
      <c r="E134" s="58">
        <v>3.2625000000000001E-2</v>
      </c>
      <c r="F134" s="58" t="s">
        <v>2502</v>
      </c>
    </row>
    <row r="135" spans="1:6" x14ac:dyDescent="0.2">
      <c r="A135" s="52" t="s">
        <v>364</v>
      </c>
      <c r="B135" s="49" t="s">
        <v>365</v>
      </c>
      <c r="C135" s="50">
        <v>8.8059999999999996E-3</v>
      </c>
      <c r="D135" s="50">
        <v>1.2414E-2</v>
      </c>
      <c r="E135" s="50">
        <v>0.11157400000000001</v>
      </c>
      <c r="F135" s="50">
        <v>9.7925999999999999E-2</v>
      </c>
    </row>
    <row r="136" spans="1:6" x14ac:dyDescent="0.2">
      <c r="A136" s="56" t="s">
        <v>366</v>
      </c>
      <c r="B136" s="57" t="s">
        <v>367</v>
      </c>
      <c r="C136" s="58">
        <v>2.5156999999999999E-2</v>
      </c>
      <c r="D136" s="58">
        <v>7.0176000000000002E-2</v>
      </c>
      <c r="E136" s="58">
        <v>0.29214499999999999</v>
      </c>
      <c r="F136" s="58">
        <v>0.83317200000000002</v>
      </c>
    </row>
    <row r="137" spans="1:6" x14ac:dyDescent="0.2">
      <c r="A137" s="52" t="s">
        <v>1800</v>
      </c>
      <c r="B137" s="49" t="s">
        <v>1801</v>
      </c>
      <c r="C137" s="50" t="s">
        <v>2502</v>
      </c>
      <c r="D137" s="50" t="s">
        <v>2502</v>
      </c>
      <c r="E137" s="50">
        <v>2.3699999999999999E-4</v>
      </c>
      <c r="F137" s="50">
        <v>1.6800000000000001E-3</v>
      </c>
    </row>
    <row r="138" spans="1:6" x14ac:dyDescent="0.2">
      <c r="A138" s="56" t="s">
        <v>368</v>
      </c>
      <c r="B138" s="57" t="s">
        <v>369</v>
      </c>
      <c r="C138" s="58">
        <v>0.65633300000000006</v>
      </c>
      <c r="D138" s="58">
        <v>4.7891000000000003E-2</v>
      </c>
      <c r="E138" s="58">
        <v>3.5947520000000002</v>
      </c>
      <c r="F138" s="58">
        <v>3.0216759999999998</v>
      </c>
    </row>
    <row r="139" spans="1:6" x14ac:dyDescent="0.2">
      <c r="A139" s="52" t="s">
        <v>370</v>
      </c>
      <c r="B139" s="49" t="s">
        <v>371</v>
      </c>
      <c r="C139" s="50">
        <v>6.4738000000000004E-2</v>
      </c>
      <c r="D139" s="50" t="s">
        <v>2502</v>
      </c>
      <c r="E139" s="50">
        <v>9.6480999999999997E-2</v>
      </c>
      <c r="F139" s="50">
        <v>0.22454399999999999</v>
      </c>
    </row>
    <row r="140" spans="1:6" x14ac:dyDescent="0.2">
      <c r="A140" s="56" t="s">
        <v>372</v>
      </c>
      <c r="B140" s="57" t="s">
        <v>373</v>
      </c>
      <c r="C140" s="58">
        <v>0.17200099999999999</v>
      </c>
      <c r="D140" s="58">
        <v>0.72450499999999995</v>
      </c>
      <c r="E140" s="58">
        <v>1.299939</v>
      </c>
      <c r="F140" s="58">
        <v>6.2522130000000002</v>
      </c>
    </row>
    <row r="141" spans="1:6" ht="25.5" x14ac:dyDescent="0.2">
      <c r="A141" s="52" t="s">
        <v>374</v>
      </c>
      <c r="B141" s="49" t="s">
        <v>375</v>
      </c>
      <c r="C141" s="50">
        <v>8.2939999999999993E-3</v>
      </c>
      <c r="D141" s="50">
        <v>8.9949000000000001E-2</v>
      </c>
      <c r="E141" s="50">
        <v>1.0196240000000001</v>
      </c>
      <c r="F141" s="50">
        <v>0.44042900000000001</v>
      </c>
    </row>
    <row r="142" spans="1:6" x14ac:dyDescent="0.2">
      <c r="A142" s="56" t="s">
        <v>376</v>
      </c>
      <c r="B142" s="57" t="s">
        <v>377</v>
      </c>
      <c r="C142" s="58" t="s">
        <v>2502</v>
      </c>
      <c r="D142" s="58">
        <v>1.7080000000000001E-3</v>
      </c>
      <c r="E142" s="58">
        <v>7.0119000000000001E-2</v>
      </c>
      <c r="F142" s="58">
        <v>2.4400999999999999E-2</v>
      </c>
    </row>
    <row r="143" spans="1:6" x14ac:dyDescent="0.2">
      <c r="A143" s="52" t="s">
        <v>378</v>
      </c>
      <c r="B143" s="49" t="s">
        <v>379</v>
      </c>
      <c r="C143" s="50">
        <v>7.0409040000000003</v>
      </c>
      <c r="D143" s="50">
        <v>9.4495699999999996</v>
      </c>
      <c r="E143" s="50">
        <v>66.248390999999998</v>
      </c>
      <c r="F143" s="50">
        <v>58.456387999999997</v>
      </c>
    </row>
    <row r="144" spans="1:6" x14ac:dyDescent="0.2">
      <c r="A144" s="56" t="s">
        <v>1802</v>
      </c>
      <c r="B144" s="57" t="s">
        <v>1803</v>
      </c>
      <c r="C144" s="58" t="s">
        <v>2502</v>
      </c>
      <c r="D144" s="58" t="s">
        <v>2502</v>
      </c>
      <c r="E144" s="58" t="s">
        <v>2502</v>
      </c>
      <c r="F144" s="58">
        <v>3.934E-3</v>
      </c>
    </row>
    <row r="145" spans="1:6" x14ac:dyDescent="0.2">
      <c r="A145" s="52" t="s">
        <v>380</v>
      </c>
      <c r="B145" s="49" t="s">
        <v>381</v>
      </c>
      <c r="C145" s="50" t="s">
        <v>2502</v>
      </c>
      <c r="D145" s="50" t="s">
        <v>2502</v>
      </c>
      <c r="E145" s="50">
        <v>1.562805</v>
      </c>
      <c r="F145" s="50" t="s">
        <v>2502</v>
      </c>
    </row>
    <row r="146" spans="1:6" x14ac:dyDescent="0.2">
      <c r="A146" s="56" t="s">
        <v>1804</v>
      </c>
      <c r="B146" s="57" t="s">
        <v>1805</v>
      </c>
      <c r="C146" s="58" t="s">
        <v>2502</v>
      </c>
      <c r="D146" s="58" t="s">
        <v>2502</v>
      </c>
      <c r="E146" s="58">
        <v>0.71699400000000002</v>
      </c>
      <c r="F146" s="58">
        <v>1.24E-3</v>
      </c>
    </row>
    <row r="147" spans="1:6" x14ac:dyDescent="0.2">
      <c r="A147" s="52" t="s">
        <v>1806</v>
      </c>
      <c r="B147" s="49" t="s">
        <v>1807</v>
      </c>
      <c r="C147" s="50" t="s">
        <v>2502</v>
      </c>
      <c r="D147" s="50">
        <v>0.12542200000000001</v>
      </c>
      <c r="E147" s="50">
        <v>5.9589999999999999E-3</v>
      </c>
      <c r="F147" s="50">
        <v>0.37981500000000001</v>
      </c>
    </row>
    <row r="148" spans="1:6" x14ac:dyDescent="0.2">
      <c r="A148" s="56" t="s">
        <v>382</v>
      </c>
      <c r="B148" s="57" t="s">
        <v>383</v>
      </c>
      <c r="C148" s="58">
        <v>18.281666999999999</v>
      </c>
      <c r="D148" s="58">
        <v>12.057817</v>
      </c>
      <c r="E148" s="58">
        <v>131.90133700000001</v>
      </c>
      <c r="F148" s="58">
        <v>107.414124</v>
      </c>
    </row>
    <row r="149" spans="1:6" ht="51" x14ac:dyDescent="0.2">
      <c r="A149" s="52" t="s">
        <v>384</v>
      </c>
      <c r="B149" s="49" t="s">
        <v>385</v>
      </c>
      <c r="C149" s="50">
        <v>0.66447400000000001</v>
      </c>
      <c r="D149" s="50">
        <v>1.8223199999999999</v>
      </c>
      <c r="E149" s="50">
        <v>4.5658729999999998</v>
      </c>
      <c r="F149" s="50">
        <v>14.303141</v>
      </c>
    </row>
    <row r="150" spans="1:6" ht="25.5" x14ac:dyDescent="0.2">
      <c r="A150" s="56" t="s">
        <v>386</v>
      </c>
      <c r="B150" s="57" t="s">
        <v>387</v>
      </c>
      <c r="C150" s="58">
        <v>0.806338</v>
      </c>
      <c r="D150" s="58">
        <v>0.63229900000000006</v>
      </c>
      <c r="E150" s="58">
        <v>2.7227320000000002</v>
      </c>
      <c r="F150" s="58">
        <v>6.4716440000000004</v>
      </c>
    </row>
    <row r="151" spans="1:6" ht="25.5" x14ac:dyDescent="0.2">
      <c r="A151" s="52" t="s">
        <v>388</v>
      </c>
      <c r="B151" s="49" t="s">
        <v>389</v>
      </c>
      <c r="C151" s="50">
        <v>0.16505700000000001</v>
      </c>
      <c r="D151" s="50">
        <v>0.14185300000000001</v>
      </c>
      <c r="E151" s="50">
        <v>1.0274570000000001</v>
      </c>
      <c r="F151" s="50">
        <v>1.1176090000000001</v>
      </c>
    </row>
    <row r="152" spans="1:6" ht="38.25" x14ac:dyDescent="0.2">
      <c r="A152" s="56" t="s">
        <v>390</v>
      </c>
      <c r="B152" s="57" t="s">
        <v>391</v>
      </c>
      <c r="C152" s="58">
        <v>0.21998000000000001</v>
      </c>
      <c r="D152" s="58">
        <v>0.17363100000000001</v>
      </c>
      <c r="E152" s="58">
        <v>1.49363</v>
      </c>
      <c r="F152" s="58">
        <v>2.19563</v>
      </c>
    </row>
    <row r="153" spans="1:6" ht="25.5" x14ac:dyDescent="0.2">
      <c r="A153" s="52" t="s">
        <v>392</v>
      </c>
      <c r="B153" s="49" t="s">
        <v>393</v>
      </c>
      <c r="C153" s="50">
        <v>5.6681840000000001</v>
      </c>
      <c r="D153" s="50">
        <v>5.2339440000000002</v>
      </c>
      <c r="E153" s="50">
        <v>28.653265999999999</v>
      </c>
      <c r="F153" s="50">
        <v>38.1541</v>
      </c>
    </row>
    <row r="154" spans="1:6" x14ac:dyDescent="0.2">
      <c r="A154" s="56" t="s">
        <v>394</v>
      </c>
      <c r="B154" s="57" t="s">
        <v>395</v>
      </c>
      <c r="C154" s="58">
        <v>9.8355999999999999E-2</v>
      </c>
      <c r="D154" s="58">
        <v>0.120709</v>
      </c>
      <c r="E154" s="58">
        <v>2.011479</v>
      </c>
      <c r="F154" s="58">
        <v>1.251385</v>
      </c>
    </row>
    <row r="155" spans="1:6" x14ac:dyDescent="0.2">
      <c r="A155" s="52" t="s">
        <v>396</v>
      </c>
      <c r="B155" s="49" t="s">
        <v>397</v>
      </c>
      <c r="C155" s="50">
        <v>0.67899600000000004</v>
      </c>
      <c r="D155" s="50">
        <v>0.59621599999999997</v>
      </c>
      <c r="E155" s="50">
        <v>3.912128</v>
      </c>
      <c r="F155" s="50">
        <v>4.000642</v>
      </c>
    </row>
    <row r="156" spans="1:6" x14ac:dyDescent="0.2">
      <c r="A156" s="56" t="s">
        <v>1808</v>
      </c>
      <c r="B156" s="57" t="s">
        <v>1809</v>
      </c>
      <c r="C156" s="58">
        <v>7.7323000000000003E-2</v>
      </c>
      <c r="D156" s="58">
        <v>9.9729999999999992E-3</v>
      </c>
      <c r="E156" s="58">
        <v>0.231491</v>
      </c>
      <c r="F156" s="58">
        <v>0.439693</v>
      </c>
    </row>
    <row r="157" spans="1:6" ht="25.5" x14ac:dyDescent="0.2">
      <c r="A157" s="52" t="s">
        <v>398</v>
      </c>
      <c r="B157" s="49" t="s">
        <v>399</v>
      </c>
      <c r="C157" s="50">
        <v>0.45045200000000002</v>
      </c>
      <c r="D157" s="50">
        <v>0.49065300000000001</v>
      </c>
      <c r="E157" s="50">
        <v>8.3313419999999994</v>
      </c>
      <c r="F157" s="50">
        <v>3.575008</v>
      </c>
    </row>
    <row r="158" spans="1:6" ht="25.5" x14ac:dyDescent="0.2">
      <c r="A158" s="56" t="s">
        <v>400</v>
      </c>
      <c r="B158" s="57" t="s">
        <v>401</v>
      </c>
      <c r="C158" s="58">
        <v>0.28297699999999998</v>
      </c>
      <c r="D158" s="58">
        <v>0.81588300000000002</v>
      </c>
      <c r="E158" s="58">
        <v>3.5200619999999998</v>
      </c>
      <c r="F158" s="58">
        <v>3.4341370000000002</v>
      </c>
    </row>
    <row r="159" spans="1:6" x14ac:dyDescent="0.2">
      <c r="A159" s="52" t="s">
        <v>402</v>
      </c>
      <c r="B159" s="49" t="s">
        <v>403</v>
      </c>
      <c r="C159" s="50">
        <v>1.2109E-2</v>
      </c>
      <c r="D159" s="50">
        <v>1.0852000000000001E-2</v>
      </c>
      <c r="E159" s="50">
        <v>0.146842</v>
      </c>
      <c r="F159" s="50">
        <v>9.6692E-2</v>
      </c>
    </row>
    <row r="160" spans="1:6" ht="25.5" x14ac:dyDescent="0.2">
      <c r="A160" s="56" t="s">
        <v>404</v>
      </c>
      <c r="B160" s="57" t="s">
        <v>405</v>
      </c>
      <c r="C160" s="58">
        <v>0.16947100000000001</v>
      </c>
      <c r="D160" s="58">
        <v>0.27973300000000001</v>
      </c>
      <c r="E160" s="58">
        <v>1.690744</v>
      </c>
      <c r="F160" s="58">
        <v>2.936366</v>
      </c>
    </row>
    <row r="161" spans="1:6" ht="25.5" x14ac:dyDescent="0.2">
      <c r="A161" s="52" t="s">
        <v>406</v>
      </c>
      <c r="B161" s="49" t="s">
        <v>407</v>
      </c>
      <c r="C161" s="50">
        <v>1.104992</v>
      </c>
      <c r="D161" s="50">
        <v>0.81601599999999996</v>
      </c>
      <c r="E161" s="50">
        <v>7.595199</v>
      </c>
      <c r="F161" s="50">
        <v>9.5296009999999995</v>
      </c>
    </row>
    <row r="162" spans="1:6" ht="25.5" x14ac:dyDescent="0.2">
      <c r="A162" s="56" t="s">
        <v>408</v>
      </c>
      <c r="B162" s="57" t="s">
        <v>409</v>
      </c>
      <c r="C162" s="58">
        <v>0.72866399999999998</v>
      </c>
      <c r="D162" s="58">
        <v>0.43896600000000002</v>
      </c>
      <c r="E162" s="58">
        <v>3.08649</v>
      </c>
      <c r="F162" s="58">
        <v>2.697435</v>
      </c>
    </row>
    <row r="163" spans="1:6" ht="38.25" x14ac:dyDescent="0.2">
      <c r="A163" s="52" t="s">
        <v>410</v>
      </c>
      <c r="B163" s="49" t="s">
        <v>411</v>
      </c>
      <c r="C163" s="50">
        <v>0.99963800000000003</v>
      </c>
      <c r="D163" s="50">
        <v>3.0112299999999999</v>
      </c>
      <c r="E163" s="50">
        <v>8.1027679999999993</v>
      </c>
      <c r="F163" s="50">
        <v>16.371984999999999</v>
      </c>
    </row>
    <row r="164" spans="1:6" ht="25.5" x14ac:dyDescent="0.2">
      <c r="A164" s="56" t="s">
        <v>412</v>
      </c>
      <c r="B164" s="57" t="s">
        <v>413</v>
      </c>
      <c r="C164" s="58">
        <v>8.4999999999999995E-4</v>
      </c>
      <c r="D164" s="58">
        <v>0.28707300000000002</v>
      </c>
      <c r="E164" s="58">
        <v>0.26769199999999999</v>
      </c>
      <c r="F164" s="58">
        <v>1.4761310000000001</v>
      </c>
    </row>
    <row r="165" spans="1:6" ht="25.5" x14ac:dyDescent="0.2">
      <c r="A165" s="52" t="s">
        <v>414</v>
      </c>
      <c r="B165" s="49" t="s">
        <v>415</v>
      </c>
      <c r="C165" s="50">
        <v>1.858514</v>
      </c>
      <c r="D165" s="50">
        <v>1.8490200000000001</v>
      </c>
      <c r="E165" s="50">
        <v>12.131232000000001</v>
      </c>
      <c r="F165" s="50">
        <v>23.717921</v>
      </c>
    </row>
    <row r="166" spans="1:6" x14ac:dyDescent="0.2">
      <c r="A166" s="56" t="s">
        <v>416</v>
      </c>
      <c r="B166" s="57" t="s">
        <v>417</v>
      </c>
      <c r="C166" s="58">
        <v>0.33229500000000001</v>
      </c>
      <c r="D166" s="58">
        <v>0.84360000000000002</v>
      </c>
      <c r="E166" s="58">
        <v>7.8614959999999998</v>
      </c>
      <c r="F166" s="58">
        <v>9.9677980000000002</v>
      </c>
    </row>
    <row r="167" spans="1:6" x14ac:dyDescent="0.2">
      <c r="A167" s="52" t="s">
        <v>418</v>
      </c>
      <c r="B167" s="49" t="s">
        <v>419</v>
      </c>
      <c r="C167" s="50">
        <v>0.36365500000000001</v>
      </c>
      <c r="D167" s="50">
        <v>0.38587399999999999</v>
      </c>
      <c r="E167" s="50">
        <v>1.4500280000000001</v>
      </c>
      <c r="F167" s="50">
        <v>3.1217820000000001</v>
      </c>
    </row>
    <row r="168" spans="1:6" x14ac:dyDescent="0.2">
      <c r="A168" s="56" t="s">
        <v>420</v>
      </c>
      <c r="B168" s="57" t="s">
        <v>421</v>
      </c>
      <c r="C168" s="58">
        <v>1.128579</v>
      </c>
      <c r="D168" s="58">
        <v>1.565798</v>
      </c>
      <c r="E168" s="58">
        <v>8.5126779999999993</v>
      </c>
      <c r="F168" s="58">
        <v>15.013828</v>
      </c>
    </row>
    <row r="169" spans="1:6" ht="25.5" x14ac:dyDescent="0.2">
      <c r="A169" s="52" t="s">
        <v>422</v>
      </c>
      <c r="B169" s="49" t="s">
        <v>423</v>
      </c>
      <c r="C169" s="50">
        <v>1.0954E-2</v>
      </c>
      <c r="D169" s="50">
        <v>0.122058</v>
      </c>
      <c r="E169" s="50">
        <v>0.67686599999999997</v>
      </c>
      <c r="F169" s="50">
        <v>0.664628</v>
      </c>
    </row>
    <row r="170" spans="1:6" ht="25.5" x14ac:dyDescent="0.2">
      <c r="A170" s="56" t="s">
        <v>424</v>
      </c>
      <c r="B170" s="57" t="s">
        <v>425</v>
      </c>
      <c r="C170" s="58">
        <v>2.5461999999999999E-2</v>
      </c>
      <c r="D170" s="58">
        <v>3.112428</v>
      </c>
      <c r="E170" s="58">
        <v>4.0569199999999999</v>
      </c>
      <c r="F170" s="58">
        <v>4.6713269999999998</v>
      </c>
    </row>
    <row r="171" spans="1:6" x14ac:dyDescent="0.2">
      <c r="A171" s="52" t="s">
        <v>1810</v>
      </c>
      <c r="B171" s="49" t="s">
        <v>1811</v>
      </c>
      <c r="C171" s="50" t="s">
        <v>2502</v>
      </c>
      <c r="D171" s="50" t="s">
        <v>2502</v>
      </c>
      <c r="E171" s="50">
        <v>2.1978080000000002</v>
      </c>
      <c r="F171" s="50" t="s">
        <v>2502</v>
      </c>
    </row>
    <row r="172" spans="1:6" x14ac:dyDescent="0.2">
      <c r="A172" s="56" t="s">
        <v>1812</v>
      </c>
      <c r="B172" s="57" t="s">
        <v>1813</v>
      </c>
      <c r="C172" s="58">
        <v>5.0000000000000002E-5</v>
      </c>
      <c r="D172" s="58">
        <v>0.14769599999999999</v>
      </c>
      <c r="E172" s="58">
        <v>4.9754610000000001</v>
      </c>
      <c r="F172" s="58">
        <v>0.51644800000000002</v>
      </c>
    </row>
    <row r="173" spans="1:6" x14ac:dyDescent="0.2">
      <c r="A173" s="52" t="s">
        <v>1814</v>
      </c>
      <c r="B173" s="49" t="s">
        <v>1815</v>
      </c>
      <c r="C173" s="50" t="s">
        <v>2502</v>
      </c>
      <c r="D173" s="50" t="s">
        <v>2502</v>
      </c>
      <c r="E173" s="50">
        <v>0.141071</v>
      </c>
      <c r="F173" s="50">
        <v>5.3969999999999999E-3</v>
      </c>
    </row>
    <row r="174" spans="1:6" ht="25.5" x14ac:dyDescent="0.2">
      <c r="A174" s="56" t="s">
        <v>1816</v>
      </c>
      <c r="B174" s="57" t="s">
        <v>1817</v>
      </c>
      <c r="C174" s="58" t="s">
        <v>2502</v>
      </c>
      <c r="D174" s="58" t="s">
        <v>2502</v>
      </c>
      <c r="E174" s="58">
        <v>2.6223E-2</v>
      </c>
      <c r="F174" s="58" t="s">
        <v>2502</v>
      </c>
    </row>
    <row r="175" spans="1:6" ht="25.5" x14ac:dyDescent="0.2">
      <c r="A175" s="52" t="s">
        <v>426</v>
      </c>
      <c r="B175" s="49" t="s">
        <v>427</v>
      </c>
      <c r="C175" s="50" t="s">
        <v>2502</v>
      </c>
      <c r="D175" s="50">
        <v>1.9077310000000001</v>
      </c>
      <c r="E175" s="50">
        <v>11.878429000000001</v>
      </c>
      <c r="F175" s="50">
        <v>10.538592</v>
      </c>
    </row>
    <row r="176" spans="1:6" ht="25.5" x14ac:dyDescent="0.2">
      <c r="A176" s="56" t="s">
        <v>1818</v>
      </c>
      <c r="B176" s="57" t="s">
        <v>1819</v>
      </c>
      <c r="C176" s="58">
        <v>0.17844599999999999</v>
      </c>
      <c r="D176" s="58" t="s">
        <v>2502</v>
      </c>
      <c r="E176" s="58">
        <v>19.485377</v>
      </c>
      <c r="F176" s="58">
        <v>0.237231</v>
      </c>
    </row>
    <row r="177" spans="1:6" x14ac:dyDescent="0.2">
      <c r="A177" s="52" t="s">
        <v>428</v>
      </c>
      <c r="B177" s="49" t="s">
        <v>429</v>
      </c>
      <c r="C177" s="50">
        <v>9.1707999999999998E-2</v>
      </c>
      <c r="D177" s="50">
        <v>1.0309E-2</v>
      </c>
      <c r="E177" s="50">
        <v>0.29940600000000001</v>
      </c>
      <c r="F177" s="50">
        <v>0.58614200000000005</v>
      </c>
    </row>
    <row r="178" spans="1:6" ht="25.5" x14ac:dyDescent="0.2">
      <c r="A178" s="56" t="s">
        <v>430</v>
      </c>
      <c r="B178" s="57" t="s">
        <v>431</v>
      </c>
      <c r="C178" s="58" t="s">
        <v>2502</v>
      </c>
      <c r="D178" s="58" t="s">
        <v>2502</v>
      </c>
      <c r="E178" s="58">
        <v>5.3E-3</v>
      </c>
      <c r="F178" s="58" t="s">
        <v>2502</v>
      </c>
    </row>
    <row r="179" spans="1:6" ht="25.5" x14ac:dyDescent="0.2">
      <c r="A179" s="52" t="s">
        <v>432</v>
      </c>
      <c r="B179" s="49" t="s">
        <v>433</v>
      </c>
      <c r="C179" s="50" t="s">
        <v>2502</v>
      </c>
      <c r="D179" s="50" t="s">
        <v>2502</v>
      </c>
      <c r="E179" s="50">
        <v>6.43E-3</v>
      </c>
      <c r="F179" s="50">
        <v>3.9E-2</v>
      </c>
    </row>
    <row r="180" spans="1:6" ht="25.5" x14ac:dyDescent="0.2">
      <c r="A180" s="56" t="s">
        <v>434</v>
      </c>
      <c r="B180" s="57" t="s">
        <v>435</v>
      </c>
      <c r="C180" s="58" t="s">
        <v>2502</v>
      </c>
      <c r="D180" s="58" t="s">
        <v>2502</v>
      </c>
      <c r="E180" s="58">
        <v>3.5000000000000001E-3</v>
      </c>
      <c r="F180" s="58" t="s">
        <v>2502</v>
      </c>
    </row>
    <row r="181" spans="1:6" ht="25.5" x14ac:dyDescent="0.2">
      <c r="A181" s="52" t="s">
        <v>438</v>
      </c>
      <c r="B181" s="49" t="s">
        <v>439</v>
      </c>
      <c r="C181" s="50">
        <v>5.0000000000000001E-4</v>
      </c>
      <c r="D181" s="50">
        <v>3.4053E-2</v>
      </c>
      <c r="E181" s="50">
        <v>9.1380000000000003E-2</v>
      </c>
      <c r="F181" s="50">
        <v>0.12452299999999999</v>
      </c>
    </row>
    <row r="182" spans="1:6" x14ac:dyDescent="0.2">
      <c r="A182" s="56" t="s">
        <v>442</v>
      </c>
      <c r="B182" s="57" t="s">
        <v>443</v>
      </c>
      <c r="C182" s="58">
        <v>0.57964700000000002</v>
      </c>
      <c r="D182" s="58">
        <v>2.6959569999999999</v>
      </c>
      <c r="E182" s="58">
        <v>7.778664</v>
      </c>
      <c r="F182" s="58">
        <v>18.197268000000001</v>
      </c>
    </row>
    <row r="183" spans="1:6" x14ac:dyDescent="0.2">
      <c r="A183" s="52" t="s">
        <v>1820</v>
      </c>
      <c r="B183" s="49" t="s">
        <v>1821</v>
      </c>
      <c r="C183" s="50" t="s">
        <v>2502</v>
      </c>
      <c r="D183" s="50" t="s">
        <v>2502</v>
      </c>
      <c r="E183" s="50">
        <v>1.5089999999999999E-3</v>
      </c>
      <c r="F183" s="50">
        <v>0.204731</v>
      </c>
    </row>
    <row r="184" spans="1:6" x14ac:dyDescent="0.2">
      <c r="A184" s="56" t="s">
        <v>444</v>
      </c>
      <c r="B184" s="57" t="s">
        <v>445</v>
      </c>
      <c r="C184" s="58">
        <v>2.8011000000000001E-2</v>
      </c>
      <c r="D184" s="58" t="s">
        <v>2502</v>
      </c>
      <c r="E184" s="58">
        <v>16.462683999999999</v>
      </c>
      <c r="F184" s="58" t="s">
        <v>2502</v>
      </c>
    </row>
    <row r="185" spans="1:6" ht="25.5" x14ac:dyDescent="0.2">
      <c r="A185" s="52" t="s">
        <v>446</v>
      </c>
      <c r="B185" s="49" t="s">
        <v>447</v>
      </c>
      <c r="C185" s="50" t="s">
        <v>2502</v>
      </c>
      <c r="D185" s="50">
        <v>5.9999999999999995E-4</v>
      </c>
      <c r="E185" s="50">
        <v>5.3822869999999998</v>
      </c>
      <c r="F185" s="50">
        <v>1.1625E-2</v>
      </c>
    </row>
    <row r="186" spans="1:6" ht="25.5" x14ac:dyDescent="0.2">
      <c r="A186" s="56" t="s">
        <v>448</v>
      </c>
      <c r="B186" s="57" t="s">
        <v>449</v>
      </c>
      <c r="C186" s="58">
        <v>5.6554E-2</v>
      </c>
      <c r="D186" s="58">
        <v>9.5380000000000006E-2</v>
      </c>
      <c r="E186" s="58">
        <v>0.52868499999999996</v>
      </c>
      <c r="F186" s="58">
        <v>1.2508159999999999</v>
      </c>
    </row>
    <row r="187" spans="1:6" x14ac:dyDescent="0.2">
      <c r="A187" s="52" t="s">
        <v>1822</v>
      </c>
      <c r="B187" s="49" t="s">
        <v>1823</v>
      </c>
      <c r="C187" s="50" t="s">
        <v>2502</v>
      </c>
      <c r="D187" s="50" t="s">
        <v>2502</v>
      </c>
      <c r="E187" s="50">
        <v>8.0900000000000004E-4</v>
      </c>
      <c r="F187" s="50">
        <v>5.8299999999999998E-2</v>
      </c>
    </row>
    <row r="188" spans="1:6" x14ac:dyDescent="0.2">
      <c r="A188" s="56" t="s">
        <v>2318</v>
      </c>
      <c r="B188" s="57" t="s">
        <v>2319</v>
      </c>
      <c r="C188" s="58">
        <v>1.47E-3</v>
      </c>
      <c r="D188" s="58" t="s">
        <v>2502</v>
      </c>
      <c r="E188" s="58">
        <v>1.47E-3</v>
      </c>
      <c r="F188" s="58">
        <v>1.7444999999999999E-2</v>
      </c>
    </row>
    <row r="189" spans="1:6" x14ac:dyDescent="0.2">
      <c r="A189" s="52" t="s">
        <v>450</v>
      </c>
      <c r="B189" s="49" t="s">
        <v>451</v>
      </c>
      <c r="C189" s="50">
        <v>1.0999999999999999E-2</v>
      </c>
      <c r="D189" s="50">
        <v>1E-3</v>
      </c>
      <c r="E189" s="50">
        <v>9.8855999999999999E-2</v>
      </c>
      <c r="F189" s="50">
        <v>0.74893500000000002</v>
      </c>
    </row>
    <row r="190" spans="1:6" ht="25.5" x14ac:dyDescent="0.2">
      <c r="A190" s="56" t="s">
        <v>1824</v>
      </c>
      <c r="B190" s="57" t="s">
        <v>1825</v>
      </c>
      <c r="C190" s="58" t="s">
        <v>2502</v>
      </c>
      <c r="D190" s="58">
        <v>3.156E-3</v>
      </c>
      <c r="E190" s="58">
        <v>8.7822999999999998E-2</v>
      </c>
      <c r="F190" s="58">
        <v>1.7611999999999999E-2</v>
      </c>
    </row>
    <row r="191" spans="1:6" x14ac:dyDescent="0.2">
      <c r="A191" s="52" t="s">
        <v>452</v>
      </c>
      <c r="B191" s="49" t="s">
        <v>453</v>
      </c>
      <c r="C191" s="50" t="s">
        <v>2502</v>
      </c>
      <c r="D191" s="50" t="s">
        <v>2502</v>
      </c>
      <c r="E191" s="50">
        <v>0.16006799999999999</v>
      </c>
      <c r="F191" s="50">
        <v>0.11766600000000001</v>
      </c>
    </row>
    <row r="192" spans="1:6" ht="25.5" x14ac:dyDescent="0.2">
      <c r="A192" s="56" t="s">
        <v>454</v>
      </c>
      <c r="B192" s="57" t="s">
        <v>455</v>
      </c>
      <c r="C192" s="58">
        <v>1.33331</v>
      </c>
      <c r="D192" s="58">
        <v>1.232572</v>
      </c>
      <c r="E192" s="58">
        <v>8.2002129999999998</v>
      </c>
      <c r="F192" s="58">
        <v>6.0145499999999998</v>
      </c>
    </row>
    <row r="193" spans="1:6" x14ac:dyDescent="0.2">
      <c r="A193" s="52" t="s">
        <v>1826</v>
      </c>
      <c r="B193" s="49" t="s">
        <v>1827</v>
      </c>
      <c r="C193" s="50">
        <v>1.5120000000000001E-3</v>
      </c>
      <c r="D193" s="50" t="s">
        <v>2502</v>
      </c>
      <c r="E193" s="50">
        <v>1.2375000000000001E-2</v>
      </c>
      <c r="F193" s="50" t="s">
        <v>2502</v>
      </c>
    </row>
    <row r="194" spans="1:6" ht="25.5" x14ac:dyDescent="0.2">
      <c r="A194" s="56" t="s">
        <v>1828</v>
      </c>
      <c r="B194" s="57" t="s">
        <v>1829</v>
      </c>
      <c r="C194" s="58" t="s">
        <v>2502</v>
      </c>
      <c r="D194" s="58" t="s">
        <v>2502</v>
      </c>
      <c r="E194" s="58">
        <v>0.48463600000000001</v>
      </c>
      <c r="F194" s="58">
        <v>7.8088000000000005E-2</v>
      </c>
    </row>
    <row r="195" spans="1:6" ht="25.5" x14ac:dyDescent="0.2">
      <c r="A195" s="52" t="s">
        <v>1830</v>
      </c>
      <c r="B195" s="49" t="s">
        <v>1831</v>
      </c>
      <c r="C195" s="50" t="s">
        <v>2502</v>
      </c>
      <c r="D195" s="50">
        <v>7.0200000000000002E-3</v>
      </c>
      <c r="E195" s="50">
        <v>1.7129999999999999E-2</v>
      </c>
      <c r="F195" s="50">
        <v>2.0639999999999999E-2</v>
      </c>
    </row>
    <row r="196" spans="1:6" x14ac:dyDescent="0.2">
      <c r="A196" s="56" t="s">
        <v>456</v>
      </c>
      <c r="B196" s="57" t="s">
        <v>457</v>
      </c>
      <c r="C196" s="58">
        <v>8.8575000000000001E-2</v>
      </c>
      <c r="D196" s="58">
        <v>0.215613</v>
      </c>
      <c r="E196" s="58">
        <v>0.88202100000000005</v>
      </c>
      <c r="F196" s="58">
        <v>1.1491260000000001</v>
      </c>
    </row>
    <row r="197" spans="1:6" ht="25.5" x14ac:dyDescent="0.2">
      <c r="A197" s="52" t="s">
        <v>1832</v>
      </c>
      <c r="B197" s="49" t="s">
        <v>1833</v>
      </c>
      <c r="C197" s="50" t="s">
        <v>2502</v>
      </c>
      <c r="D197" s="50" t="s">
        <v>2502</v>
      </c>
      <c r="E197" s="50">
        <v>1.9189999999999999E-3</v>
      </c>
      <c r="F197" s="50">
        <v>2.1031000000000001E-2</v>
      </c>
    </row>
    <row r="198" spans="1:6" ht="38.25" x14ac:dyDescent="0.2">
      <c r="A198" s="56" t="s">
        <v>458</v>
      </c>
      <c r="B198" s="57" t="s">
        <v>459</v>
      </c>
      <c r="C198" s="58">
        <v>3.075E-3</v>
      </c>
      <c r="D198" s="58">
        <v>0.46572799999999998</v>
      </c>
      <c r="E198" s="58">
        <v>0.41785</v>
      </c>
      <c r="F198" s="58">
        <v>4.1166739999999997</v>
      </c>
    </row>
    <row r="199" spans="1:6" ht="25.5" x14ac:dyDescent="0.2">
      <c r="A199" s="52" t="s">
        <v>1834</v>
      </c>
      <c r="B199" s="49" t="s">
        <v>1835</v>
      </c>
      <c r="C199" s="50" t="s">
        <v>2502</v>
      </c>
      <c r="D199" s="50">
        <v>4.0000000000000001E-3</v>
      </c>
      <c r="E199" s="50">
        <v>2.7456999999999999E-2</v>
      </c>
      <c r="F199" s="50">
        <v>9.4496999999999998E-2</v>
      </c>
    </row>
    <row r="200" spans="1:6" ht="51" x14ac:dyDescent="0.2">
      <c r="A200" s="56" t="s">
        <v>460</v>
      </c>
      <c r="B200" s="57" t="s">
        <v>461</v>
      </c>
      <c r="C200" s="58">
        <v>3.007E-2</v>
      </c>
      <c r="D200" s="58">
        <v>8.1523999999999999E-2</v>
      </c>
      <c r="E200" s="58">
        <v>0.17432500000000001</v>
      </c>
      <c r="F200" s="58">
        <v>0.22486100000000001</v>
      </c>
    </row>
    <row r="201" spans="1:6" ht="25.5" x14ac:dyDescent="0.2">
      <c r="A201" s="52" t="s">
        <v>462</v>
      </c>
      <c r="B201" s="49" t="s">
        <v>463</v>
      </c>
      <c r="C201" s="50" t="s">
        <v>2502</v>
      </c>
      <c r="D201" s="50">
        <v>0.248192</v>
      </c>
      <c r="E201" s="50">
        <v>2.0621E-2</v>
      </c>
      <c r="F201" s="50">
        <v>2.35589</v>
      </c>
    </row>
    <row r="202" spans="1:6" ht="25.5" x14ac:dyDescent="0.2">
      <c r="A202" s="56" t="s">
        <v>1836</v>
      </c>
      <c r="B202" s="57" t="s">
        <v>1837</v>
      </c>
      <c r="C202" s="58" t="s">
        <v>2502</v>
      </c>
      <c r="D202" s="58" t="s">
        <v>2502</v>
      </c>
      <c r="E202" s="58">
        <v>0.40623500000000001</v>
      </c>
      <c r="F202" s="58">
        <v>0.15204200000000001</v>
      </c>
    </row>
    <row r="203" spans="1:6" ht="25.5" x14ac:dyDescent="0.2">
      <c r="A203" s="52" t="s">
        <v>464</v>
      </c>
      <c r="B203" s="49" t="s">
        <v>465</v>
      </c>
      <c r="C203" s="50">
        <v>1.0817999999999999E-2</v>
      </c>
      <c r="D203" s="50">
        <v>1.8768E-2</v>
      </c>
      <c r="E203" s="50">
        <v>6.9004999999999997E-2</v>
      </c>
      <c r="F203" s="50">
        <v>0.13636300000000001</v>
      </c>
    </row>
    <row r="204" spans="1:6" x14ac:dyDescent="0.2">
      <c r="A204" s="56" t="s">
        <v>466</v>
      </c>
      <c r="B204" s="57" t="s">
        <v>467</v>
      </c>
      <c r="C204" s="58" t="s">
        <v>2502</v>
      </c>
      <c r="D204" s="58" t="s">
        <v>2502</v>
      </c>
      <c r="E204" s="58">
        <v>5.6420000000000003E-3</v>
      </c>
      <c r="F204" s="58">
        <v>3.1000000000000001E-5</v>
      </c>
    </row>
    <row r="205" spans="1:6" x14ac:dyDescent="0.2">
      <c r="A205" s="52" t="s">
        <v>468</v>
      </c>
      <c r="B205" s="49" t="s">
        <v>469</v>
      </c>
      <c r="C205" s="50" t="s">
        <v>2502</v>
      </c>
      <c r="D205" s="50" t="s">
        <v>2502</v>
      </c>
      <c r="E205" s="50" t="s">
        <v>2502</v>
      </c>
      <c r="F205" s="50">
        <v>0.33160000000000001</v>
      </c>
    </row>
    <row r="206" spans="1:6" ht="25.5" x14ac:dyDescent="0.2">
      <c r="A206" s="56" t="s">
        <v>470</v>
      </c>
      <c r="B206" s="57" t="s">
        <v>471</v>
      </c>
      <c r="C206" s="58">
        <v>0.38353700000000002</v>
      </c>
      <c r="D206" s="58">
        <v>2.6224999999999998E-2</v>
      </c>
      <c r="E206" s="58">
        <v>3.1419609999999998</v>
      </c>
      <c r="F206" s="58">
        <v>2.195967</v>
      </c>
    </row>
    <row r="207" spans="1:6" x14ac:dyDescent="0.2">
      <c r="A207" s="52" t="s">
        <v>1838</v>
      </c>
      <c r="B207" s="49" t="s">
        <v>1839</v>
      </c>
      <c r="C207" s="50" t="s">
        <v>2502</v>
      </c>
      <c r="D207" s="50" t="s">
        <v>2502</v>
      </c>
      <c r="E207" s="50">
        <v>4.6990000000000001E-3</v>
      </c>
      <c r="F207" s="50" t="s">
        <v>2502</v>
      </c>
    </row>
    <row r="208" spans="1:6" ht="25.5" x14ac:dyDescent="0.2">
      <c r="A208" s="56" t="s">
        <v>1840</v>
      </c>
      <c r="B208" s="57" t="s">
        <v>1841</v>
      </c>
      <c r="C208" s="58">
        <v>4.0000000000000001E-3</v>
      </c>
      <c r="D208" s="58" t="s">
        <v>2502</v>
      </c>
      <c r="E208" s="58">
        <v>4.0000000000000001E-3</v>
      </c>
      <c r="F208" s="58">
        <v>3.7197000000000001E-2</v>
      </c>
    </row>
    <row r="209" spans="1:6" ht="25.5" x14ac:dyDescent="0.2">
      <c r="A209" s="52" t="s">
        <v>1842</v>
      </c>
      <c r="B209" s="49" t="s">
        <v>1843</v>
      </c>
      <c r="C209" s="50" t="s">
        <v>2502</v>
      </c>
      <c r="D209" s="50" t="s">
        <v>2502</v>
      </c>
      <c r="E209" s="50" t="s">
        <v>2502</v>
      </c>
      <c r="F209" s="50">
        <v>1.448512</v>
      </c>
    </row>
    <row r="210" spans="1:6" x14ac:dyDescent="0.2">
      <c r="A210" s="56" t="s">
        <v>1844</v>
      </c>
      <c r="B210" s="57" t="s">
        <v>1845</v>
      </c>
      <c r="C210" s="58" t="s">
        <v>2502</v>
      </c>
      <c r="D210" s="58" t="s">
        <v>2502</v>
      </c>
      <c r="E210" s="58" t="s">
        <v>2502</v>
      </c>
      <c r="F210" s="58">
        <v>7.8964000000000006E-2</v>
      </c>
    </row>
    <row r="211" spans="1:6" x14ac:dyDescent="0.2">
      <c r="A211" s="52" t="s">
        <v>472</v>
      </c>
      <c r="B211" s="49" t="s">
        <v>473</v>
      </c>
      <c r="C211" s="50" t="s">
        <v>2502</v>
      </c>
      <c r="D211" s="50" t="s">
        <v>2502</v>
      </c>
      <c r="E211" s="50">
        <v>6.7999999999999996E-3</v>
      </c>
      <c r="F211" s="50">
        <v>0.97299999999999998</v>
      </c>
    </row>
    <row r="212" spans="1:6" x14ac:dyDescent="0.2">
      <c r="A212" s="56" t="s">
        <v>474</v>
      </c>
      <c r="B212" s="57" t="s">
        <v>475</v>
      </c>
      <c r="C212" s="58" t="s">
        <v>2502</v>
      </c>
      <c r="D212" s="58" t="s">
        <v>2502</v>
      </c>
      <c r="E212" s="58" t="s">
        <v>2502</v>
      </c>
      <c r="F212" s="58">
        <v>9.2499999999999999E-2</v>
      </c>
    </row>
    <row r="213" spans="1:6" x14ac:dyDescent="0.2">
      <c r="A213" s="52" t="s">
        <v>1846</v>
      </c>
      <c r="B213" s="49" t="s">
        <v>1847</v>
      </c>
      <c r="C213" s="50" t="s">
        <v>2502</v>
      </c>
      <c r="D213" s="50">
        <v>8.5830000000000004E-2</v>
      </c>
      <c r="E213" s="50">
        <v>0.251056</v>
      </c>
      <c r="F213" s="50">
        <v>0.50747500000000001</v>
      </c>
    </row>
    <row r="214" spans="1:6" x14ac:dyDescent="0.2">
      <c r="A214" s="56" t="s">
        <v>2482</v>
      </c>
      <c r="B214" s="57" t="s">
        <v>2483</v>
      </c>
      <c r="C214" s="58" t="s">
        <v>2502</v>
      </c>
      <c r="D214" s="58" t="s">
        <v>2502</v>
      </c>
      <c r="E214" s="58" t="s">
        <v>2502</v>
      </c>
      <c r="F214" s="58">
        <v>3.1129999999999999E-3</v>
      </c>
    </row>
    <row r="215" spans="1:6" x14ac:dyDescent="0.2">
      <c r="A215" s="52" t="s">
        <v>1848</v>
      </c>
      <c r="B215" s="49" t="s">
        <v>1849</v>
      </c>
      <c r="C215" s="50" t="s">
        <v>2502</v>
      </c>
      <c r="D215" s="50" t="s">
        <v>2502</v>
      </c>
      <c r="E215" s="50" t="s">
        <v>2502</v>
      </c>
      <c r="F215" s="50">
        <v>4.176E-3</v>
      </c>
    </row>
    <row r="216" spans="1:6" x14ac:dyDescent="0.2">
      <c r="A216" s="56" t="s">
        <v>1850</v>
      </c>
      <c r="B216" s="57" t="s">
        <v>1851</v>
      </c>
      <c r="C216" s="58" t="s">
        <v>2502</v>
      </c>
      <c r="D216" s="58" t="s">
        <v>2502</v>
      </c>
      <c r="E216" s="58">
        <v>2.9999999999999997E-4</v>
      </c>
      <c r="F216" s="58">
        <v>2.7560000000000002E-3</v>
      </c>
    </row>
    <row r="217" spans="1:6" x14ac:dyDescent="0.2">
      <c r="A217" s="52" t="s">
        <v>476</v>
      </c>
      <c r="B217" s="49" t="s">
        <v>477</v>
      </c>
      <c r="C217" s="50" t="s">
        <v>2502</v>
      </c>
      <c r="D217" s="50" t="s">
        <v>2502</v>
      </c>
      <c r="E217" s="50">
        <v>0.301093</v>
      </c>
      <c r="F217" s="50" t="s">
        <v>2502</v>
      </c>
    </row>
    <row r="218" spans="1:6" x14ac:dyDescent="0.2">
      <c r="A218" s="56" t="s">
        <v>2326</v>
      </c>
      <c r="B218" s="57" t="s">
        <v>2327</v>
      </c>
      <c r="C218" s="58" t="s">
        <v>2502</v>
      </c>
      <c r="D218" s="58">
        <v>3.673E-3</v>
      </c>
      <c r="E218" s="58">
        <v>3.2000000000000003E-4</v>
      </c>
      <c r="F218" s="58">
        <v>3.673E-3</v>
      </c>
    </row>
    <row r="219" spans="1:6" x14ac:dyDescent="0.2">
      <c r="A219" s="52" t="s">
        <v>478</v>
      </c>
      <c r="B219" s="49" t="s">
        <v>479</v>
      </c>
      <c r="C219" s="50" t="s">
        <v>2502</v>
      </c>
      <c r="D219" s="50" t="s">
        <v>2502</v>
      </c>
      <c r="E219" s="50" t="s">
        <v>2502</v>
      </c>
      <c r="F219" s="50">
        <v>4.0999999999999999E-4</v>
      </c>
    </row>
    <row r="220" spans="1:6" x14ac:dyDescent="0.2">
      <c r="A220" s="56" t="s">
        <v>480</v>
      </c>
      <c r="B220" s="57" t="s">
        <v>481</v>
      </c>
      <c r="C220" s="58">
        <v>2.4726999999999999E-2</v>
      </c>
      <c r="D220" s="58" t="s">
        <v>2502</v>
      </c>
      <c r="E220" s="58">
        <v>0.48920599999999997</v>
      </c>
      <c r="F220" s="58" t="s">
        <v>2502</v>
      </c>
    </row>
    <row r="221" spans="1:6" ht="25.5" x14ac:dyDescent="0.2">
      <c r="A221" s="52" t="s">
        <v>482</v>
      </c>
      <c r="B221" s="49" t="s">
        <v>483</v>
      </c>
      <c r="C221" s="50" t="s">
        <v>2502</v>
      </c>
      <c r="D221" s="50" t="s">
        <v>2502</v>
      </c>
      <c r="E221" s="50">
        <v>1.42E-3</v>
      </c>
      <c r="F221" s="50">
        <v>4.3200000000000001E-3</v>
      </c>
    </row>
    <row r="222" spans="1:6" x14ac:dyDescent="0.2">
      <c r="A222" s="56" t="s">
        <v>484</v>
      </c>
      <c r="B222" s="57" t="s">
        <v>485</v>
      </c>
      <c r="C222" s="58">
        <v>2.3630000000000001E-3</v>
      </c>
      <c r="D222" s="58">
        <v>1E-4</v>
      </c>
      <c r="E222" s="58">
        <v>1.9909E-2</v>
      </c>
      <c r="F222" s="58">
        <v>1E-4</v>
      </c>
    </row>
    <row r="223" spans="1:6" x14ac:dyDescent="0.2">
      <c r="A223" s="52" t="s">
        <v>486</v>
      </c>
      <c r="B223" s="49" t="s">
        <v>487</v>
      </c>
      <c r="C223" s="50">
        <v>1.3950000000000001E-2</v>
      </c>
      <c r="D223" s="50">
        <v>5.8520000000000004E-3</v>
      </c>
      <c r="E223" s="50">
        <v>6.5388000000000002E-2</v>
      </c>
      <c r="F223" s="50">
        <v>9.8941000000000001E-2</v>
      </c>
    </row>
    <row r="224" spans="1:6" x14ac:dyDescent="0.2">
      <c r="A224" s="56" t="s">
        <v>2484</v>
      </c>
      <c r="B224" s="57" t="s">
        <v>2485</v>
      </c>
      <c r="C224" s="58" t="s">
        <v>2502</v>
      </c>
      <c r="D224" s="58" t="s">
        <v>2502</v>
      </c>
      <c r="E224" s="58" t="s">
        <v>2502</v>
      </c>
      <c r="F224" s="58">
        <v>6.7500000000000004E-4</v>
      </c>
    </row>
    <row r="225" spans="1:6" x14ac:dyDescent="0.2">
      <c r="A225" s="52" t="s">
        <v>1852</v>
      </c>
      <c r="B225" s="49" t="s">
        <v>1853</v>
      </c>
      <c r="C225" s="50" t="s">
        <v>2502</v>
      </c>
      <c r="D225" s="50" t="s">
        <v>2502</v>
      </c>
      <c r="E225" s="50">
        <v>3.0560000000000001E-3</v>
      </c>
      <c r="F225" s="50" t="s">
        <v>2502</v>
      </c>
    </row>
    <row r="226" spans="1:6" x14ac:dyDescent="0.2">
      <c r="A226" s="56" t="s">
        <v>1854</v>
      </c>
      <c r="B226" s="57" t="s">
        <v>1855</v>
      </c>
      <c r="C226" s="58" t="s">
        <v>2502</v>
      </c>
      <c r="D226" s="58">
        <v>1.9084E-2</v>
      </c>
      <c r="E226" s="58">
        <v>8.0999999999999996E-4</v>
      </c>
      <c r="F226" s="58">
        <v>1.9414000000000001E-2</v>
      </c>
    </row>
    <row r="227" spans="1:6" ht="25.5" x14ac:dyDescent="0.2">
      <c r="A227" s="52" t="s">
        <v>2328</v>
      </c>
      <c r="B227" s="49" t="s">
        <v>2329</v>
      </c>
      <c r="C227" s="50">
        <v>4.9589999999999999E-3</v>
      </c>
      <c r="D227" s="50">
        <v>1.84E-4</v>
      </c>
      <c r="E227" s="50">
        <v>4.9589999999999999E-3</v>
      </c>
      <c r="F227" s="50">
        <v>1.84E-4</v>
      </c>
    </row>
    <row r="228" spans="1:6" ht="25.5" x14ac:dyDescent="0.2">
      <c r="A228" s="56" t="s">
        <v>488</v>
      </c>
      <c r="B228" s="57" t="s">
        <v>489</v>
      </c>
      <c r="C228" s="58">
        <v>6.1112E-2</v>
      </c>
      <c r="D228" s="58">
        <v>0.84344699999999995</v>
      </c>
      <c r="E228" s="58">
        <v>5.9380879999999996</v>
      </c>
      <c r="F228" s="58">
        <v>9.009703</v>
      </c>
    </row>
    <row r="229" spans="1:6" x14ac:dyDescent="0.2">
      <c r="A229" s="52" t="s">
        <v>1856</v>
      </c>
      <c r="B229" s="49" t="s">
        <v>1857</v>
      </c>
      <c r="C229" s="50" t="s">
        <v>2502</v>
      </c>
      <c r="D229" s="50" t="s">
        <v>2502</v>
      </c>
      <c r="E229" s="50">
        <v>6.7500000000000004E-2</v>
      </c>
      <c r="F229" s="50" t="s">
        <v>2502</v>
      </c>
    </row>
    <row r="230" spans="1:6" x14ac:dyDescent="0.2">
      <c r="A230" s="56" t="s">
        <v>490</v>
      </c>
      <c r="B230" s="57" t="s">
        <v>491</v>
      </c>
      <c r="C230" s="58" t="s">
        <v>2502</v>
      </c>
      <c r="D230" s="58">
        <v>5.8999999999999998E-5</v>
      </c>
      <c r="E230" s="58" t="s">
        <v>2502</v>
      </c>
      <c r="F230" s="58">
        <v>5.8999999999999998E-5</v>
      </c>
    </row>
    <row r="231" spans="1:6" ht="38.25" x14ac:dyDescent="0.2">
      <c r="A231" s="52" t="s">
        <v>492</v>
      </c>
      <c r="B231" s="49" t="s">
        <v>493</v>
      </c>
      <c r="C231" s="50">
        <v>2.3549609999999999</v>
      </c>
      <c r="D231" s="50">
        <v>25.236265</v>
      </c>
      <c r="E231" s="50">
        <v>20.171099000000002</v>
      </c>
      <c r="F231" s="50">
        <v>53.030901999999998</v>
      </c>
    </row>
    <row r="232" spans="1:6" x14ac:dyDescent="0.2">
      <c r="A232" s="56" t="s">
        <v>494</v>
      </c>
      <c r="B232" s="57" t="s">
        <v>495</v>
      </c>
      <c r="C232" s="58" t="s">
        <v>2502</v>
      </c>
      <c r="D232" s="58">
        <v>3.6000000000000002E-4</v>
      </c>
      <c r="E232" s="58">
        <v>0.1641</v>
      </c>
      <c r="F232" s="58">
        <v>1.221E-2</v>
      </c>
    </row>
    <row r="233" spans="1:6" ht="25.5" x14ac:dyDescent="0.2">
      <c r="A233" s="52" t="s">
        <v>496</v>
      </c>
      <c r="B233" s="49" t="s">
        <v>497</v>
      </c>
      <c r="C233" s="50">
        <v>1.0593840000000001</v>
      </c>
      <c r="D233" s="50">
        <v>9.9731E-2</v>
      </c>
      <c r="E233" s="50">
        <v>1.067933</v>
      </c>
      <c r="F233" s="50">
        <v>0.165075</v>
      </c>
    </row>
    <row r="234" spans="1:6" ht="25.5" x14ac:dyDescent="0.2">
      <c r="A234" s="56" t="s">
        <v>498</v>
      </c>
      <c r="B234" s="57" t="s">
        <v>499</v>
      </c>
      <c r="C234" s="58" t="s">
        <v>2502</v>
      </c>
      <c r="D234" s="58" t="s">
        <v>2502</v>
      </c>
      <c r="E234" s="58">
        <v>0.120939</v>
      </c>
      <c r="F234" s="58">
        <v>0.37719599999999998</v>
      </c>
    </row>
    <row r="235" spans="1:6" x14ac:dyDescent="0.2">
      <c r="A235" s="52" t="s">
        <v>500</v>
      </c>
      <c r="B235" s="49" t="s">
        <v>501</v>
      </c>
      <c r="C235" s="50" t="s">
        <v>2502</v>
      </c>
      <c r="D235" s="50">
        <v>9.5084000000000002E-2</v>
      </c>
      <c r="E235" s="50">
        <v>0.11647</v>
      </c>
      <c r="F235" s="50">
        <v>0.29077900000000001</v>
      </c>
    </row>
    <row r="236" spans="1:6" ht="25.5" x14ac:dyDescent="0.2">
      <c r="A236" s="56" t="s">
        <v>502</v>
      </c>
      <c r="B236" s="57" t="s">
        <v>503</v>
      </c>
      <c r="C236" s="58" t="s">
        <v>2502</v>
      </c>
      <c r="D236" s="58" t="s">
        <v>2502</v>
      </c>
      <c r="E236" s="58">
        <v>0.10038900000000001</v>
      </c>
      <c r="F236" s="58">
        <v>0.18984599999999999</v>
      </c>
    </row>
    <row r="237" spans="1:6" x14ac:dyDescent="0.2">
      <c r="A237" s="52" t="s">
        <v>1858</v>
      </c>
      <c r="B237" s="49" t="s">
        <v>1859</v>
      </c>
      <c r="C237" s="50">
        <v>3.0500000000000002E-3</v>
      </c>
      <c r="D237" s="50" t="s">
        <v>2502</v>
      </c>
      <c r="E237" s="50">
        <v>1.6133999999999999E-2</v>
      </c>
      <c r="F237" s="50" t="s">
        <v>2502</v>
      </c>
    </row>
    <row r="238" spans="1:6" x14ac:dyDescent="0.2">
      <c r="A238" s="56" t="s">
        <v>1860</v>
      </c>
      <c r="B238" s="57" t="s">
        <v>1861</v>
      </c>
      <c r="C238" s="58" t="s">
        <v>2502</v>
      </c>
      <c r="D238" s="58" t="s">
        <v>2502</v>
      </c>
      <c r="E238" s="58">
        <v>1.1535E-2</v>
      </c>
      <c r="F238" s="58">
        <v>3.3269E-2</v>
      </c>
    </row>
    <row r="239" spans="1:6" x14ac:dyDescent="0.2">
      <c r="A239" s="52" t="s">
        <v>1862</v>
      </c>
      <c r="B239" s="49" t="s">
        <v>1863</v>
      </c>
      <c r="C239" s="50" t="s">
        <v>2502</v>
      </c>
      <c r="D239" s="50">
        <v>6.7000000000000002E-3</v>
      </c>
      <c r="E239" s="50">
        <v>0.362925</v>
      </c>
      <c r="F239" s="50">
        <v>4.9918999999999998E-2</v>
      </c>
    </row>
    <row r="240" spans="1:6" x14ac:dyDescent="0.2">
      <c r="A240" s="56" t="s">
        <v>504</v>
      </c>
      <c r="B240" s="57" t="s">
        <v>505</v>
      </c>
      <c r="C240" s="58">
        <v>1.219484</v>
      </c>
      <c r="D240" s="58">
        <v>0.93186999999999998</v>
      </c>
      <c r="E240" s="58">
        <v>5.647373</v>
      </c>
      <c r="F240" s="58">
        <v>10.300445</v>
      </c>
    </row>
    <row r="241" spans="1:6" ht="25.5" x14ac:dyDescent="0.2">
      <c r="A241" s="52" t="s">
        <v>1864</v>
      </c>
      <c r="B241" s="49" t="s">
        <v>1865</v>
      </c>
      <c r="C241" s="50" t="s">
        <v>2502</v>
      </c>
      <c r="D241" s="50">
        <v>7.9999999999999996E-6</v>
      </c>
      <c r="E241" s="50" t="s">
        <v>2502</v>
      </c>
      <c r="F241" s="50">
        <v>1.2592000000000001E-2</v>
      </c>
    </row>
    <row r="242" spans="1:6" x14ac:dyDescent="0.2">
      <c r="A242" s="56" t="s">
        <v>508</v>
      </c>
      <c r="B242" s="57" t="s">
        <v>509</v>
      </c>
      <c r="C242" s="58" t="s">
        <v>2502</v>
      </c>
      <c r="D242" s="58" t="s">
        <v>2502</v>
      </c>
      <c r="E242" s="58">
        <v>4.9399999999999999E-2</v>
      </c>
      <c r="F242" s="58" t="s">
        <v>2502</v>
      </c>
    </row>
    <row r="243" spans="1:6" x14ac:dyDescent="0.2">
      <c r="A243" s="52" t="s">
        <v>510</v>
      </c>
      <c r="B243" s="49" t="s">
        <v>511</v>
      </c>
      <c r="C243" s="50" t="s">
        <v>2502</v>
      </c>
      <c r="D243" s="50" t="s">
        <v>2502</v>
      </c>
      <c r="E243" s="50">
        <v>1.4645999999999999E-2</v>
      </c>
      <c r="F243" s="50" t="s">
        <v>2502</v>
      </c>
    </row>
    <row r="244" spans="1:6" x14ac:dyDescent="0.2">
      <c r="A244" s="56" t="s">
        <v>2330</v>
      </c>
      <c r="B244" s="57" t="s">
        <v>2331</v>
      </c>
      <c r="C244" s="58" t="s">
        <v>2502</v>
      </c>
      <c r="D244" s="58" t="s">
        <v>2502</v>
      </c>
      <c r="E244" s="58" t="s">
        <v>2502</v>
      </c>
      <c r="F244" s="58">
        <v>3.6734999999999997E-2</v>
      </c>
    </row>
    <row r="245" spans="1:6" x14ac:dyDescent="0.2">
      <c r="A245" s="52" t="s">
        <v>512</v>
      </c>
      <c r="B245" s="49" t="s">
        <v>513</v>
      </c>
      <c r="C245" s="50">
        <v>0.10004</v>
      </c>
      <c r="D245" s="50">
        <v>0.14010700000000001</v>
      </c>
      <c r="E245" s="50">
        <v>0.62407599999999996</v>
      </c>
      <c r="F245" s="50">
        <v>1.889686</v>
      </c>
    </row>
    <row r="246" spans="1:6" x14ac:dyDescent="0.2">
      <c r="A246" s="56" t="s">
        <v>2332</v>
      </c>
      <c r="B246" s="57" t="s">
        <v>2333</v>
      </c>
      <c r="C246" s="58" t="s">
        <v>2502</v>
      </c>
      <c r="D246" s="58">
        <v>0.185</v>
      </c>
      <c r="E246" s="58" t="s">
        <v>2502</v>
      </c>
      <c r="F246" s="58">
        <v>0.185</v>
      </c>
    </row>
    <row r="247" spans="1:6" x14ac:dyDescent="0.2">
      <c r="A247" s="52" t="s">
        <v>514</v>
      </c>
      <c r="B247" s="49" t="s">
        <v>515</v>
      </c>
      <c r="C247" s="50" t="s">
        <v>2502</v>
      </c>
      <c r="D247" s="50">
        <v>4.1161999999999997E-2</v>
      </c>
      <c r="E247" s="50">
        <v>9.2219999999999996E-2</v>
      </c>
      <c r="F247" s="50">
        <v>0.57023299999999999</v>
      </c>
    </row>
    <row r="248" spans="1:6" x14ac:dyDescent="0.2">
      <c r="A248" s="56" t="s">
        <v>516</v>
      </c>
      <c r="B248" s="57" t="s">
        <v>517</v>
      </c>
      <c r="C248" s="58">
        <v>5.7999999999999996E-3</v>
      </c>
      <c r="D248" s="58" t="s">
        <v>2502</v>
      </c>
      <c r="E248" s="58">
        <v>1.1599999999999999E-2</v>
      </c>
      <c r="F248" s="58">
        <v>2.0000000000000001E-4</v>
      </c>
    </row>
    <row r="249" spans="1:6" x14ac:dyDescent="0.2">
      <c r="A249" s="52" t="s">
        <v>518</v>
      </c>
      <c r="B249" s="49" t="s">
        <v>519</v>
      </c>
      <c r="C249" s="50" t="s">
        <v>2502</v>
      </c>
      <c r="D249" s="50">
        <v>2.2699999999999999E-3</v>
      </c>
      <c r="E249" s="50">
        <v>1.8E-3</v>
      </c>
      <c r="F249" s="50">
        <v>1.0943E-2</v>
      </c>
    </row>
    <row r="250" spans="1:6" x14ac:dyDescent="0.2">
      <c r="A250" s="56" t="s">
        <v>520</v>
      </c>
      <c r="B250" s="57" t="s">
        <v>521</v>
      </c>
      <c r="C250" s="58">
        <v>0.192833</v>
      </c>
      <c r="D250" s="58">
        <v>9.2933000000000002E-2</v>
      </c>
      <c r="E250" s="58">
        <v>0.31407099999999999</v>
      </c>
      <c r="F250" s="58">
        <v>1.1323559999999999</v>
      </c>
    </row>
    <row r="251" spans="1:6" x14ac:dyDescent="0.2">
      <c r="A251" s="52" t="s">
        <v>1866</v>
      </c>
      <c r="B251" s="49" t="s">
        <v>1867</v>
      </c>
      <c r="C251" s="50">
        <v>1.1655E-2</v>
      </c>
      <c r="D251" s="50" t="s">
        <v>2502</v>
      </c>
      <c r="E251" s="50">
        <v>4.1165E-2</v>
      </c>
      <c r="F251" s="50">
        <v>0.12762000000000001</v>
      </c>
    </row>
    <row r="252" spans="1:6" x14ac:dyDescent="0.2">
      <c r="A252" s="56" t="s">
        <v>1868</v>
      </c>
      <c r="B252" s="57" t="s">
        <v>1869</v>
      </c>
      <c r="C252" s="58">
        <v>1.101132</v>
      </c>
      <c r="D252" s="58">
        <v>0.63253700000000002</v>
      </c>
      <c r="E252" s="58">
        <v>17.318708000000001</v>
      </c>
      <c r="F252" s="58">
        <v>14.090496999999999</v>
      </c>
    </row>
    <row r="253" spans="1:6" ht="25.5" x14ac:dyDescent="0.2">
      <c r="A253" s="52" t="s">
        <v>522</v>
      </c>
      <c r="B253" s="49" t="s">
        <v>523</v>
      </c>
      <c r="C253" s="50">
        <v>6.1250000000000002E-3</v>
      </c>
      <c r="D253" s="50">
        <v>3.287E-3</v>
      </c>
      <c r="E253" s="50">
        <v>4.4547000000000003E-2</v>
      </c>
      <c r="F253" s="50">
        <v>5.6119999999999998E-3</v>
      </c>
    </row>
    <row r="254" spans="1:6" x14ac:dyDescent="0.2">
      <c r="A254" s="56" t="s">
        <v>1870</v>
      </c>
      <c r="B254" s="57" t="s">
        <v>1871</v>
      </c>
      <c r="C254" s="58">
        <v>2.3700000000000001E-3</v>
      </c>
      <c r="D254" s="58">
        <v>4.8399999999999997E-3</v>
      </c>
      <c r="E254" s="58">
        <v>4.7400000000000003E-3</v>
      </c>
      <c r="F254" s="58">
        <v>0.143209</v>
      </c>
    </row>
    <row r="255" spans="1:6" ht="25.5" x14ac:dyDescent="0.2">
      <c r="A255" s="52" t="s">
        <v>524</v>
      </c>
      <c r="B255" s="49" t="s">
        <v>525</v>
      </c>
      <c r="C255" s="50" t="s">
        <v>2502</v>
      </c>
      <c r="D255" s="50" t="s">
        <v>2502</v>
      </c>
      <c r="E255" s="50">
        <v>4.4558E-2</v>
      </c>
      <c r="F255" s="50">
        <v>4.2680999999999997E-2</v>
      </c>
    </row>
    <row r="256" spans="1:6" x14ac:dyDescent="0.2">
      <c r="A256" s="56" t="s">
        <v>526</v>
      </c>
      <c r="B256" s="57" t="s">
        <v>527</v>
      </c>
      <c r="C256" s="58">
        <v>3.5270000000000002E-3</v>
      </c>
      <c r="D256" s="58">
        <v>3.9125E-2</v>
      </c>
      <c r="E256" s="58">
        <v>1.3427E-2</v>
      </c>
      <c r="F256" s="58">
        <v>8.8714000000000001E-2</v>
      </c>
    </row>
    <row r="257" spans="1:6" x14ac:dyDescent="0.2">
      <c r="A257" s="52" t="s">
        <v>528</v>
      </c>
      <c r="B257" s="49" t="s">
        <v>529</v>
      </c>
      <c r="C257" s="50" t="s">
        <v>2502</v>
      </c>
      <c r="D257" s="50">
        <v>6.6109999999999997E-3</v>
      </c>
      <c r="E257" s="50">
        <v>14.196256</v>
      </c>
      <c r="F257" s="50">
        <v>0.193773</v>
      </c>
    </row>
    <row r="258" spans="1:6" x14ac:dyDescent="0.2">
      <c r="A258" s="56" t="s">
        <v>530</v>
      </c>
      <c r="B258" s="57" t="s">
        <v>531</v>
      </c>
      <c r="C258" s="58" t="s">
        <v>2502</v>
      </c>
      <c r="D258" s="58">
        <v>0.13072</v>
      </c>
      <c r="E258" s="58" t="s">
        <v>2502</v>
      </c>
      <c r="F258" s="58">
        <v>0.14196600000000001</v>
      </c>
    </row>
    <row r="259" spans="1:6" x14ac:dyDescent="0.2">
      <c r="A259" s="52" t="s">
        <v>1872</v>
      </c>
      <c r="B259" s="49" t="s">
        <v>1873</v>
      </c>
      <c r="C259" s="50" t="s">
        <v>2502</v>
      </c>
      <c r="D259" s="50">
        <v>1.668E-2</v>
      </c>
      <c r="E259" s="50">
        <v>2.4365000000000001E-2</v>
      </c>
      <c r="F259" s="50">
        <v>3.279E-2</v>
      </c>
    </row>
    <row r="260" spans="1:6" x14ac:dyDescent="0.2">
      <c r="A260" s="56" t="s">
        <v>532</v>
      </c>
      <c r="B260" s="57" t="s">
        <v>533</v>
      </c>
      <c r="C260" s="58" t="s">
        <v>2502</v>
      </c>
      <c r="D260" s="58">
        <v>6.7059999999999995E-2</v>
      </c>
      <c r="E260" s="58">
        <v>0.52402400000000005</v>
      </c>
      <c r="F260" s="58">
        <v>0.58197699999999997</v>
      </c>
    </row>
    <row r="261" spans="1:6" x14ac:dyDescent="0.2">
      <c r="A261" s="52" t="s">
        <v>534</v>
      </c>
      <c r="B261" s="49" t="s">
        <v>535</v>
      </c>
      <c r="C261" s="50">
        <v>3.5000000000000001E-3</v>
      </c>
      <c r="D261" s="50">
        <v>3.4828999999999999E-2</v>
      </c>
      <c r="E261" s="50">
        <v>0.74596099999999999</v>
      </c>
      <c r="F261" s="50">
        <v>0.10873099999999999</v>
      </c>
    </row>
    <row r="262" spans="1:6" x14ac:dyDescent="0.2">
      <c r="A262" s="56" t="s">
        <v>536</v>
      </c>
      <c r="B262" s="57" t="s">
        <v>537</v>
      </c>
      <c r="C262" s="58">
        <v>8.1200000000000005E-3</v>
      </c>
      <c r="D262" s="58" t="s">
        <v>2502</v>
      </c>
      <c r="E262" s="58">
        <v>1.431E-2</v>
      </c>
      <c r="F262" s="58">
        <v>0.13402500000000001</v>
      </c>
    </row>
    <row r="263" spans="1:6" ht="25.5" x14ac:dyDescent="0.2">
      <c r="A263" s="52" t="s">
        <v>538</v>
      </c>
      <c r="B263" s="49" t="s">
        <v>539</v>
      </c>
      <c r="C263" s="50">
        <v>9.5739999999999992E-3</v>
      </c>
      <c r="D263" s="50">
        <v>5.9402999999999997E-2</v>
      </c>
      <c r="E263" s="50">
        <v>0.36442999999999998</v>
      </c>
      <c r="F263" s="50">
        <v>0.34875899999999999</v>
      </c>
    </row>
    <row r="264" spans="1:6" ht="25.5" x14ac:dyDescent="0.2">
      <c r="A264" s="56" t="s">
        <v>540</v>
      </c>
      <c r="B264" s="57" t="s">
        <v>541</v>
      </c>
      <c r="C264" s="58">
        <v>6.7999999999999996E-3</v>
      </c>
      <c r="D264" s="58">
        <v>9.9718000000000001E-2</v>
      </c>
      <c r="E264" s="58">
        <v>3.0515759999999998</v>
      </c>
      <c r="F264" s="58">
        <v>0.96703399999999995</v>
      </c>
    </row>
    <row r="265" spans="1:6" x14ac:dyDescent="0.2">
      <c r="A265" s="52" t="s">
        <v>542</v>
      </c>
      <c r="B265" s="49" t="s">
        <v>543</v>
      </c>
      <c r="C265" s="50">
        <v>4.2500000000000003E-2</v>
      </c>
      <c r="D265" s="50">
        <v>3.7179999999999998E-2</v>
      </c>
      <c r="E265" s="50">
        <v>0.38831199999999999</v>
      </c>
      <c r="F265" s="50">
        <v>0.14341400000000001</v>
      </c>
    </row>
    <row r="266" spans="1:6" x14ac:dyDescent="0.2">
      <c r="A266" s="56" t="s">
        <v>1874</v>
      </c>
      <c r="B266" s="57" t="s">
        <v>1875</v>
      </c>
      <c r="C266" s="58" t="s">
        <v>2502</v>
      </c>
      <c r="D266" s="58" t="s">
        <v>2502</v>
      </c>
      <c r="E266" s="58">
        <v>4.2500000000000003E-2</v>
      </c>
      <c r="F266" s="58">
        <v>2.7716000000000001E-2</v>
      </c>
    </row>
    <row r="267" spans="1:6" x14ac:dyDescent="0.2">
      <c r="A267" s="52" t="s">
        <v>1876</v>
      </c>
      <c r="B267" s="49" t="s">
        <v>1877</v>
      </c>
      <c r="C267" s="50" t="s">
        <v>2502</v>
      </c>
      <c r="D267" s="50">
        <v>0.21362</v>
      </c>
      <c r="E267" s="50">
        <v>0.13222800000000001</v>
      </c>
      <c r="F267" s="50">
        <v>0.38992399999999999</v>
      </c>
    </row>
    <row r="268" spans="1:6" ht="25.5" customHeight="1" x14ac:dyDescent="0.2">
      <c r="A268" s="56" t="s">
        <v>544</v>
      </c>
      <c r="B268" s="57" t="s">
        <v>545</v>
      </c>
      <c r="C268" s="58" t="s">
        <v>2502</v>
      </c>
      <c r="D268" s="58" t="s">
        <v>2502</v>
      </c>
      <c r="E268" s="58" t="s">
        <v>2502</v>
      </c>
      <c r="F268" s="58">
        <v>4.8673000000000001E-2</v>
      </c>
    </row>
    <row r="269" spans="1:6" ht="25.5" x14ac:dyDescent="0.2">
      <c r="A269" s="52" t="s">
        <v>1878</v>
      </c>
      <c r="B269" s="49" t="s">
        <v>1879</v>
      </c>
      <c r="C269" s="50" t="s">
        <v>2502</v>
      </c>
      <c r="D269" s="50">
        <v>1.2869999999999999E-3</v>
      </c>
      <c r="E269" s="50">
        <v>9.2E-5</v>
      </c>
      <c r="F269" s="50">
        <v>3.5720000000000001E-3</v>
      </c>
    </row>
    <row r="270" spans="1:6" x14ac:dyDescent="0.2">
      <c r="A270" s="56" t="s">
        <v>546</v>
      </c>
      <c r="B270" s="57" t="s">
        <v>547</v>
      </c>
      <c r="C270" s="58" t="s">
        <v>2502</v>
      </c>
      <c r="D270" s="58" t="s">
        <v>2502</v>
      </c>
      <c r="E270" s="58">
        <v>4.8524999999999999E-2</v>
      </c>
      <c r="F270" s="58" t="s">
        <v>2502</v>
      </c>
    </row>
    <row r="271" spans="1:6" x14ac:dyDescent="0.2">
      <c r="A271" s="52" t="s">
        <v>548</v>
      </c>
      <c r="B271" s="49" t="s">
        <v>549</v>
      </c>
      <c r="C271" s="50">
        <v>5.5630000000000002E-3</v>
      </c>
      <c r="D271" s="50">
        <v>2.9220000000000001E-3</v>
      </c>
      <c r="E271" s="50">
        <v>0.15915899999999999</v>
      </c>
      <c r="F271" s="50">
        <v>0.64399099999999998</v>
      </c>
    </row>
    <row r="272" spans="1:6" ht="25.5" x14ac:dyDescent="0.2">
      <c r="A272" s="56" t="s">
        <v>550</v>
      </c>
      <c r="B272" s="57" t="s">
        <v>551</v>
      </c>
      <c r="C272" s="58" t="s">
        <v>2502</v>
      </c>
      <c r="D272" s="58" t="s">
        <v>2502</v>
      </c>
      <c r="E272" s="58">
        <v>1.5950000000000001E-3</v>
      </c>
      <c r="F272" s="58">
        <v>6.5189999999999996E-3</v>
      </c>
    </row>
    <row r="273" spans="1:6" x14ac:dyDescent="0.2">
      <c r="A273" s="52" t="s">
        <v>1880</v>
      </c>
      <c r="B273" s="49" t="s">
        <v>1881</v>
      </c>
      <c r="C273" s="50" t="s">
        <v>2502</v>
      </c>
      <c r="D273" s="50">
        <v>4.3566000000000001E-2</v>
      </c>
      <c r="E273" s="50">
        <v>0.20624999999999999</v>
      </c>
      <c r="F273" s="50">
        <v>0.13539599999999999</v>
      </c>
    </row>
    <row r="274" spans="1:6" x14ac:dyDescent="0.2">
      <c r="A274" s="56" t="s">
        <v>552</v>
      </c>
      <c r="B274" s="57" t="s">
        <v>553</v>
      </c>
      <c r="C274" s="58" t="s">
        <v>2502</v>
      </c>
      <c r="D274" s="58">
        <v>3.2186210000000002</v>
      </c>
      <c r="E274" s="58">
        <v>17.264899</v>
      </c>
      <c r="F274" s="58">
        <v>26.765981</v>
      </c>
    </row>
    <row r="275" spans="1:6" x14ac:dyDescent="0.2">
      <c r="A275" s="52" t="s">
        <v>554</v>
      </c>
      <c r="B275" s="49" t="s">
        <v>555</v>
      </c>
      <c r="C275" s="50">
        <v>9.2999999999999992E-3</v>
      </c>
      <c r="D275" s="50" t="s">
        <v>2502</v>
      </c>
      <c r="E275" s="50">
        <v>0.45470699999999997</v>
      </c>
      <c r="F275" s="50">
        <v>1.301868</v>
      </c>
    </row>
    <row r="276" spans="1:6" x14ac:dyDescent="0.2">
      <c r="A276" s="56" t="s">
        <v>556</v>
      </c>
      <c r="B276" s="57" t="s">
        <v>557</v>
      </c>
      <c r="C276" s="58" t="s">
        <v>2502</v>
      </c>
      <c r="D276" s="58" t="s">
        <v>2502</v>
      </c>
      <c r="E276" s="58">
        <v>0.185062</v>
      </c>
      <c r="F276" s="58">
        <v>2.6977000000000001E-2</v>
      </c>
    </row>
    <row r="277" spans="1:6" x14ac:dyDescent="0.2">
      <c r="A277" s="52" t="s">
        <v>558</v>
      </c>
      <c r="B277" s="49" t="s">
        <v>559</v>
      </c>
      <c r="C277" s="50">
        <v>0.1973</v>
      </c>
      <c r="D277" s="50">
        <v>2.0740750000000001</v>
      </c>
      <c r="E277" s="50">
        <v>7.6476879999999996</v>
      </c>
      <c r="F277" s="50">
        <v>14.251521</v>
      </c>
    </row>
    <row r="278" spans="1:6" x14ac:dyDescent="0.2">
      <c r="A278" s="56" t="s">
        <v>1882</v>
      </c>
      <c r="B278" s="57" t="s">
        <v>1883</v>
      </c>
      <c r="C278" s="58" t="s">
        <v>2502</v>
      </c>
      <c r="D278" s="58" t="s">
        <v>2502</v>
      </c>
      <c r="E278" s="58">
        <v>0.201455</v>
      </c>
      <c r="F278" s="58">
        <v>0.16817499999999999</v>
      </c>
    </row>
    <row r="279" spans="1:6" x14ac:dyDescent="0.2">
      <c r="A279" s="52" t="s">
        <v>560</v>
      </c>
      <c r="B279" s="49" t="s">
        <v>561</v>
      </c>
      <c r="C279" s="50" t="s">
        <v>2502</v>
      </c>
      <c r="D279" s="50" t="s">
        <v>2502</v>
      </c>
      <c r="E279" s="50">
        <v>7.6323000000000002E-2</v>
      </c>
      <c r="F279" s="50">
        <v>0.112078</v>
      </c>
    </row>
    <row r="280" spans="1:6" x14ac:dyDescent="0.2">
      <c r="A280" s="56" t="s">
        <v>1884</v>
      </c>
      <c r="B280" s="57" t="s">
        <v>1885</v>
      </c>
      <c r="C280" s="58" t="s">
        <v>2502</v>
      </c>
      <c r="D280" s="58" t="s">
        <v>2502</v>
      </c>
      <c r="E280" s="58">
        <v>2.52E-2</v>
      </c>
      <c r="F280" s="58" t="s">
        <v>2502</v>
      </c>
    </row>
    <row r="281" spans="1:6" ht="38.25" x14ac:dyDescent="0.2">
      <c r="A281" s="52" t="s">
        <v>562</v>
      </c>
      <c r="B281" s="49" t="s">
        <v>563</v>
      </c>
      <c r="C281" s="50">
        <v>9.9248000000000003E-2</v>
      </c>
      <c r="D281" s="50">
        <v>0.36322599999999999</v>
      </c>
      <c r="E281" s="50">
        <v>7.0724689999999999</v>
      </c>
      <c r="F281" s="50">
        <v>11.932477</v>
      </c>
    </row>
    <row r="282" spans="1:6" ht="25.5" x14ac:dyDescent="0.2">
      <c r="A282" s="56" t="s">
        <v>564</v>
      </c>
      <c r="B282" s="57" t="s">
        <v>565</v>
      </c>
      <c r="C282" s="58" t="s">
        <v>2502</v>
      </c>
      <c r="D282" s="58" t="s">
        <v>2502</v>
      </c>
      <c r="E282" s="58">
        <v>0.22858800000000001</v>
      </c>
      <c r="F282" s="58">
        <v>0.34341899999999997</v>
      </c>
    </row>
    <row r="283" spans="1:6" x14ac:dyDescent="0.2">
      <c r="A283" s="52" t="s">
        <v>566</v>
      </c>
      <c r="B283" s="49" t="s">
        <v>567</v>
      </c>
      <c r="C283" s="50" t="s">
        <v>2502</v>
      </c>
      <c r="D283" s="50" t="s">
        <v>2502</v>
      </c>
      <c r="E283" s="50">
        <v>0.55369400000000002</v>
      </c>
      <c r="F283" s="50">
        <v>0.38398100000000002</v>
      </c>
    </row>
    <row r="284" spans="1:6" ht="25.5" x14ac:dyDescent="0.2">
      <c r="A284" s="56" t="s">
        <v>1886</v>
      </c>
      <c r="B284" s="57" t="s">
        <v>1887</v>
      </c>
      <c r="C284" s="58" t="s">
        <v>2502</v>
      </c>
      <c r="D284" s="58">
        <v>4.2534000000000002E-2</v>
      </c>
      <c r="E284" s="58">
        <v>0.35150599999999999</v>
      </c>
      <c r="F284" s="58">
        <v>0.48157100000000003</v>
      </c>
    </row>
    <row r="285" spans="1:6" ht="25.5" x14ac:dyDescent="0.2">
      <c r="A285" s="52" t="s">
        <v>568</v>
      </c>
      <c r="B285" s="49" t="s">
        <v>569</v>
      </c>
      <c r="C285" s="50">
        <v>0.122128</v>
      </c>
      <c r="D285" s="50">
        <v>1.9804109999999999</v>
      </c>
      <c r="E285" s="50">
        <v>4.3216580000000002</v>
      </c>
      <c r="F285" s="50">
        <v>10.204272</v>
      </c>
    </row>
    <row r="286" spans="1:6" ht="25.5" x14ac:dyDescent="0.2">
      <c r="A286" s="56" t="s">
        <v>570</v>
      </c>
      <c r="B286" s="57" t="s">
        <v>571</v>
      </c>
      <c r="C286" s="58" t="s">
        <v>2502</v>
      </c>
      <c r="D286" s="58">
        <v>1.2744999999999999E-2</v>
      </c>
      <c r="E286" s="58">
        <v>0.20471700000000001</v>
      </c>
      <c r="F286" s="58">
        <v>0.41571999999999998</v>
      </c>
    </row>
    <row r="287" spans="1:6" ht="25.5" x14ac:dyDescent="0.2">
      <c r="A287" s="52" t="s">
        <v>572</v>
      </c>
      <c r="B287" s="49" t="s">
        <v>573</v>
      </c>
      <c r="C287" s="50" t="s">
        <v>2502</v>
      </c>
      <c r="D287" s="50">
        <v>2.8500000000000001E-3</v>
      </c>
      <c r="E287" s="50">
        <v>0.64315199999999995</v>
      </c>
      <c r="F287" s="50">
        <v>1.1365780000000001</v>
      </c>
    </row>
    <row r="288" spans="1:6" ht="25.5" x14ac:dyDescent="0.2">
      <c r="A288" s="56" t="s">
        <v>574</v>
      </c>
      <c r="B288" s="57" t="s">
        <v>575</v>
      </c>
      <c r="C288" s="58" t="s">
        <v>2502</v>
      </c>
      <c r="D288" s="58">
        <v>0.21615000000000001</v>
      </c>
      <c r="E288" s="58">
        <v>2.183122</v>
      </c>
      <c r="F288" s="58">
        <v>0.76601200000000003</v>
      </c>
    </row>
    <row r="289" spans="1:6" ht="25.5" x14ac:dyDescent="0.2">
      <c r="A289" s="52" t="s">
        <v>1888</v>
      </c>
      <c r="B289" s="49" t="s">
        <v>1889</v>
      </c>
      <c r="C289" s="50" t="s">
        <v>2502</v>
      </c>
      <c r="D289" s="50">
        <v>0.10811</v>
      </c>
      <c r="E289" s="50">
        <v>6.6000000000000003E-2</v>
      </c>
      <c r="F289" s="50">
        <v>0.46354299999999998</v>
      </c>
    </row>
    <row r="290" spans="1:6" ht="25.5" x14ac:dyDescent="0.2">
      <c r="A290" s="56" t="s">
        <v>1890</v>
      </c>
      <c r="B290" s="57" t="s">
        <v>1891</v>
      </c>
      <c r="C290" s="58" t="s">
        <v>2502</v>
      </c>
      <c r="D290" s="58">
        <v>0.88382499999999997</v>
      </c>
      <c r="E290" s="58">
        <v>1.036521</v>
      </c>
      <c r="F290" s="58">
        <v>3.491301</v>
      </c>
    </row>
    <row r="291" spans="1:6" x14ac:dyDescent="0.2">
      <c r="A291" s="52" t="s">
        <v>576</v>
      </c>
      <c r="B291" s="49" t="s">
        <v>577</v>
      </c>
      <c r="C291" s="50">
        <v>0.13894300000000001</v>
      </c>
      <c r="D291" s="50">
        <v>4.5710000000000001E-2</v>
      </c>
      <c r="E291" s="50">
        <v>0.56836100000000001</v>
      </c>
      <c r="F291" s="50">
        <v>0.614367</v>
      </c>
    </row>
    <row r="292" spans="1:6" x14ac:dyDescent="0.2">
      <c r="A292" s="56" t="s">
        <v>578</v>
      </c>
      <c r="B292" s="57" t="s">
        <v>579</v>
      </c>
      <c r="C292" s="58">
        <v>5.4000000000000003E-3</v>
      </c>
      <c r="D292" s="58">
        <v>8.8344000000000006E-2</v>
      </c>
      <c r="E292" s="58">
        <v>0.314585</v>
      </c>
      <c r="F292" s="58">
        <v>0.55068899999999998</v>
      </c>
    </row>
    <row r="293" spans="1:6" ht="25.5" x14ac:dyDescent="0.2">
      <c r="A293" s="52" t="s">
        <v>580</v>
      </c>
      <c r="B293" s="49" t="s">
        <v>581</v>
      </c>
      <c r="C293" s="50" t="s">
        <v>2502</v>
      </c>
      <c r="D293" s="50">
        <v>0.29464800000000002</v>
      </c>
      <c r="E293" s="50">
        <v>0.68301599999999996</v>
      </c>
      <c r="F293" s="50">
        <v>0.55635199999999996</v>
      </c>
    </row>
    <row r="294" spans="1:6" x14ac:dyDescent="0.2">
      <c r="A294" s="56" t="s">
        <v>1892</v>
      </c>
      <c r="B294" s="57" t="s">
        <v>1893</v>
      </c>
      <c r="C294" s="58" t="s">
        <v>2502</v>
      </c>
      <c r="D294" s="58" t="s">
        <v>2502</v>
      </c>
      <c r="E294" s="58" t="s">
        <v>2502</v>
      </c>
      <c r="F294" s="58">
        <v>6.2500000000000001E-4</v>
      </c>
    </row>
    <row r="295" spans="1:6" x14ac:dyDescent="0.2">
      <c r="A295" s="52" t="s">
        <v>582</v>
      </c>
      <c r="B295" s="49" t="s">
        <v>583</v>
      </c>
      <c r="C295" s="50" t="s">
        <v>2502</v>
      </c>
      <c r="D295" s="50" t="s">
        <v>2502</v>
      </c>
      <c r="E295" s="50" t="s">
        <v>2502</v>
      </c>
      <c r="F295" s="50">
        <v>2.4485E-2</v>
      </c>
    </row>
    <row r="296" spans="1:6" x14ac:dyDescent="0.2">
      <c r="A296" s="56" t="s">
        <v>584</v>
      </c>
      <c r="B296" s="57" t="s">
        <v>585</v>
      </c>
      <c r="C296" s="58" t="s">
        <v>2502</v>
      </c>
      <c r="D296" s="58">
        <v>1.4E-2</v>
      </c>
      <c r="E296" s="58">
        <v>5.1416999999999997E-2</v>
      </c>
      <c r="F296" s="58">
        <v>0.31051200000000001</v>
      </c>
    </row>
    <row r="297" spans="1:6" x14ac:dyDescent="0.2">
      <c r="A297" s="52" t="s">
        <v>586</v>
      </c>
      <c r="B297" s="49" t="s">
        <v>587</v>
      </c>
      <c r="C297" s="50" t="s">
        <v>2502</v>
      </c>
      <c r="D297" s="50" t="s">
        <v>2502</v>
      </c>
      <c r="E297" s="50">
        <v>0.13641</v>
      </c>
      <c r="F297" s="50">
        <v>4.7999999999999996E-3</v>
      </c>
    </row>
    <row r="298" spans="1:6" x14ac:dyDescent="0.2">
      <c r="A298" s="56" t="s">
        <v>588</v>
      </c>
      <c r="B298" s="57" t="s">
        <v>589</v>
      </c>
      <c r="C298" s="58">
        <v>0.23122799999999999</v>
      </c>
      <c r="D298" s="58">
        <v>0.41496899999999998</v>
      </c>
      <c r="E298" s="58">
        <v>0.28181299999999998</v>
      </c>
      <c r="F298" s="58">
        <v>0.74586600000000003</v>
      </c>
    </row>
    <row r="299" spans="1:6" x14ac:dyDescent="0.2">
      <c r="A299" s="52" t="s">
        <v>1894</v>
      </c>
      <c r="B299" s="49" t="s">
        <v>1895</v>
      </c>
      <c r="C299" s="50">
        <v>2.1149999999999999E-2</v>
      </c>
      <c r="D299" s="50" t="s">
        <v>2502</v>
      </c>
      <c r="E299" s="50">
        <v>3.2854000000000001E-2</v>
      </c>
      <c r="F299" s="50">
        <v>0.257162</v>
      </c>
    </row>
    <row r="300" spans="1:6" x14ac:dyDescent="0.2">
      <c r="A300" s="56" t="s">
        <v>590</v>
      </c>
      <c r="B300" s="57" t="s">
        <v>591</v>
      </c>
      <c r="C300" s="58" t="s">
        <v>2502</v>
      </c>
      <c r="D300" s="58">
        <v>9.5600000000000008E-3</v>
      </c>
      <c r="E300" s="58">
        <v>0.15298700000000001</v>
      </c>
      <c r="F300" s="58">
        <v>0.43574499999999999</v>
      </c>
    </row>
    <row r="301" spans="1:6" x14ac:dyDescent="0.2">
      <c r="A301" s="52" t="s">
        <v>1896</v>
      </c>
      <c r="B301" s="49" t="s">
        <v>1897</v>
      </c>
      <c r="C301" s="50" t="s">
        <v>2502</v>
      </c>
      <c r="D301" s="50" t="s">
        <v>2502</v>
      </c>
      <c r="E301" s="50">
        <v>5.0687999999999997E-2</v>
      </c>
      <c r="F301" s="50" t="s">
        <v>2502</v>
      </c>
    </row>
    <row r="302" spans="1:6" ht="25.5" x14ac:dyDescent="0.2">
      <c r="A302" s="56" t="s">
        <v>1898</v>
      </c>
      <c r="B302" s="57" t="s">
        <v>1899</v>
      </c>
      <c r="C302" s="58" t="s">
        <v>2502</v>
      </c>
      <c r="D302" s="58" t="s">
        <v>2502</v>
      </c>
      <c r="E302" s="58" t="s">
        <v>2502</v>
      </c>
      <c r="F302" s="58">
        <v>4.8465000000000001E-2</v>
      </c>
    </row>
    <row r="303" spans="1:6" ht="25.5" x14ac:dyDescent="0.2">
      <c r="A303" s="52" t="s">
        <v>1900</v>
      </c>
      <c r="B303" s="49" t="s">
        <v>1901</v>
      </c>
      <c r="C303" s="50" t="s">
        <v>2502</v>
      </c>
      <c r="D303" s="50" t="s">
        <v>2502</v>
      </c>
      <c r="E303" s="50" t="s">
        <v>2502</v>
      </c>
      <c r="F303" s="50">
        <v>9.5999999999999992E-3</v>
      </c>
    </row>
    <row r="304" spans="1:6" ht="25.5" x14ac:dyDescent="0.2">
      <c r="A304" s="56" t="s">
        <v>1902</v>
      </c>
      <c r="B304" s="57" t="s">
        <v>1903</v>
      </c>
      <c r="C304" s="58">
        <v>2.1115999999999999E-2</v>
      </c>
      <c r="D304" s="58" t="s">
        <v>2502</v>
      </c>
      <c r="E304" s="58">
        <v>2.1215999999999999E-2</v>
      </c>
      <c r="F304" s="58">
        <v>2E-3</v>
      </c>
    </row>
    <row r="305" spans="1:6" ht="38.25" x14ac:dyDescent="0.2">
      <c r="A305" s="52" t="s">
        <v>592</v>
      </c>
      <c r="B305" s="49" t="s">
        <v>593</v>
      </c>
      <c r="C305" s="50">
        <v>0.166273</v>
      </c>
      <c r="D305" s="50">
        <v>68.842147999999995</v>
      </c>
      <c r="E305" s="50">
        <v>0.166273</v>
      </c>
      <c r="F305" s="50">
        <v>168.416842</v>
      </c>
    </row>
    <row r="306" spans="1:6" ht="38.25" x14ac:dyDescent="0.2">
      <c r="A306" s="56" t="s">
        <v>594</v>
      </c>
      <c r="B306" s="57" t="s">
        <v>595</v>
      </c>
      <c r="C306" s="58">
        <v>63.619582999999999</v>
      </c>
      <c r="D306" s="58">
        <v>31.956951</v>
      </c>
      <c r="E306" s="58">
        <v>412.697609</v>
      </c>
      <c r="F306" s="58">
        <v>429.97614900000002</v>
      </c>
    </row>
    <row r="307" spans="1:6" ht="38.25" x14ac:dyDescent="0.2">
      <c r="A307" s="52" t="s">
        <v>1904</v>
      </c>
      <c r="B307" s="49" t="s">
        <v>1905</v>
      </c>
      <c r="C307" s="50">
        <v>9.9310919999999996</v>
      </c>
      <c r="D307" s="50">
        <v>0.49601099999999998</v>
      </c>
      <c r="E307" s="50">
        <v>11.547328</v>
      </c>
      <c r="F307" s="50">
        <v>3.212091</v>
      </c>
    </row>
    <row r="308" spans="1:6" x14ac:dyDescent="0.2">
      <c r="A308" s="56" t="s">
        <v>596</v>
      </c>
      <c r="B308" s="57" t="s">
        <v>597</v>
      </c>
      <c r="C308" s="58" t="s">
        <v>2502</v>
      </c>
      <c r="D308" s="58">
        <v>2.153E-3</v>
      </c>
      <c r="E308" s="58">
        <v>0.17908499999999999</v>
      </c>
      <c r="F308" s="58">
        <v>1.0243E-2</v>
      </c>
    </row>
    <row r="309" spans="1:6" x14ac:dyDescent="0.2">
      <c r="A309" s="52" t="s">
        <v>600</v>
      </c>
      <c r="B309" s="49" t="s">
        <v>601</v>
      </c>
      <c r="C309" s="50">
        <v>4.64E-3</v>
      </c>
      <c r="D309" s="50" t="s">
        <v>2502</v>
      </c>
      <c r="E309" s="50">
        <v>4.64E-3</v>
      </c>
      <c r="F309" s="50" t="s">
        <v>2502</v>
      </c>
    </row>
    <row r="310" spans="1:6" x14ac:dyDescent="0.2">
      <c r="A310" s="56" t="s">
        <v>602</v>
      </c>
      <c r="B310" s="57" t="s">
        <v>603</v>
      </c>
      <c r="C310" s="58" t="s">
        <v>2502</v>
      </c>
      <c r="D310" s="58" t="s">
        <v>2502</v>
      </c>
      <c r="E310" s="58">
        <v>8.5690000000000002E-3</v>
      </c>
      <c r="F310" s="58" t="s">
        <v>2502</v>
      </c>
    </row>
    <row r="311" spans="1:6" x14ac:dyDescent="0.2">
      <c r="A311" s="52" t="s">
        <v>604</v>
      </c>
      <c r="B311" s="49" t="s">
        <v>605</v>
      </c>
      <c r="C311" s="50" t="s">
        <v>2502</v>
      </c>
      <c r="D311" s="50" t="s">
        <v>2502</v>
      </c>
      <c r="E311" s="50">
        <v>1.070371</v>
      </c>
      <c r="F311" s="50" t="s">
        <v>2502</v>
      </c>
    </row>
    <row r="312" spans="1:6" ht="38.25" x14ac:dyDescent="0.2">
      <c r="A312" s="56" t="s">
        <v>606</v>
      </c>
      <c r="B312" s="57" t="s">
        <v>607</v>
      </c>
      <c r="C312" s="58" t="s">
        <v>2502</v>
      </c>
      <c r="D312" s="58">
        <v>6.4407000000000006E-2</v>
      </c>
      <c r="E312" s="58">
        <v>0.38957399999999998</v>
      </c>
      <c r="F312" s="58">
        <v>1.148307</v>
      </c>
    </row>
    <row r="313" spans="1:6" x14ac:dyDescent="0.2">
      <c r="A313" s="52" t="s">
        <v>1906</v>
      </c>
      <c r="B313" s="49" t="s">
        <v>1907</v>
      </c>
      <c r="C313" s="50" t="s">
        <v>2502</v>
      </c>
      <c r="D313" s="50" t="s">
        <v>2502</v>
      </c>
      <c r="E313" s="50">
        <v>1.0699999999999999E-2</v>
      </c>
      <c r="F313" s="50">
        <v>3.95E-2</v>
      </c>
    </row>
    <row r="314" spans="1:6" ht="25.5" x14ac:dyDescent="0.2">
      <c r="A314" s="56" t="s">
        <v>608</v>
      </c>
      <c r="B314" s="57" t="s">
        <v>609</v>
      </c>
      <c r="C314" s="58">
        <v>7.2000000000000005E-4</v>
      </c>
      <c r="D314" s="58" t="s">
        <v>2502</v>
      </c>
      <c r="E314" s="58">
        <v>2.82E-3</v>
      </c>
      <c r="F314" s="58">
        <v>2.3149999999999998E-3</v>
      </c>
    </row>
    <row r="315" spans="1:6" ht="38.25" x14ac:dyDescent="0.2">
      <c r="A315" s="52" t="s">
        <v>1908</v>
      </c>
      <c r="B315" s="49" t="s">
        <v>1909</v>
      </c>
      <c r="C315" s="50" t="s">
        <v>2502</v>
      </c>
      <c r="D315" s="50" t="s">
        <v>2502</v>
      </c>
      <c r="E315" s="50">
        <v>1.5228E-2</v>
      </c>
      <c r="F315" s="50">
        <v>2.7989999999999998E-3</v>
      </c>
    </row>
    <row r="316" spans="1:6" ht="38.25" x14ac:dyDescent="0.2">
      <c r="A316" s="56" t="s">
        <v>610</v>
      </c>
      <c r="B316" s="57" t="s">
        <v>611</v>
      </c>
      <c r="C316" s="58">
        <v>0.21917300000000001</v>
      </c>
      <c r="D316" s="58">
        <v>0.76016300000000003</v>
      </c>
      <c r="E316" s="58">
        <v>5.9007069999999997</v>
      </c>
      <c r="F316" s="58">
        <v>6.0948669999999998</v>
      </c>
    </row>
    <row r="317" spans="1:6" ht="25.5" x14ac:dyDescent="0.2">
      <c r="A317" s="52" t="s">
        <v>612</v>
      </c>
      <c r="B317" s="49" t="s">
        <v>613</v>
      </c>
      <c r="C317" s="50">
        <v>1.6250000000000001E-2</v>
      </c>
      <c r="D317" s="50">
        <v>0.208676</v>
      </c>
      <c r="E317" s="50">
        <v>2.143195</v>
      </c>
      <c r="F317" s="50">
        <v>2.6630099999999999</v>
      </c>
    </row>
    <row r="318" spans="1:6" ht="38.25" x14ac:dyDescent="0.2">
      <c r="A318" s="56" t="s">
        <v>614</v>
      </c>
      <c r="B318" s="57" t="s">
        <v>615</v>
      </c>
      <c r="C318" s="58">
        <v>1.0817E-2</v>
      </c>
      <c r="D318" s="58">
        <v>3.2520000000000001E-3</v>
      </c>
      <c r="E318" s="58">
        <v>0.516038</v>
      </c>
      <c r="F318" s="58">
        <v>0.48204799999999998</v>
      </c>
    </row>
    <row r="319" spans="1:6" ht="25.5" x14ac:dyDescent="0.2">
      <c r="A319" s="52" t="s">
        <v>616</v>
      </c>
      <c r="B319" s="49" t="s">
        <v>617</v>
      </c>
      <c r="C319" s="50">
        <v>8.8730000000000007E-3</v>
      </c>
      <c r="D319" s="50">
        <v>1.58514</v>
      </c>
      <c r="E319" s="50">
        <v>3.9421930000000001</v>
      </c>
      <c r="F319" s="50">
        <v>6.3029650000000004</v>
      </c>
    </row>
    <row r="320" spans="1:6" ht="25.5" x14ac:dyDescent="0.2">
      <c r="A320" s="56" t="s">
        <v>618</v>
      </c>
      <c r="B320" s="57" t="s">
        <v>619</v>
      </c>
      <c r="C320" s="58">
        <v>5.0611999999999997E-2</v>
      </c>
      <c r="D320" s="58">
        <v>0.272366</v>
      </c>
      <c r="E320" s="58">
        <v>0.45980900000000002</v>
      </c>
      <c r="F320" s="58">
        <v>0.50827</v>
      </c>
    </row>
    <row r="321" spans="1:6" ht="25.5" x14ac:dyDescent="0.2">
      <c r="A321" s="52" t="s">
        <v>620</v>
      </c>
      <c r="B321" s="49" t="s">
        <v>621</v>
      </c>
      <c r="C321" s="50" t="s">
        <v>2502</v>
      </c>
      <c r="D321" s="50">
        <v>8.9650000000000007E-3</v>
      </c>
      <c r="E321" s="50">
        <v>0.14632100000000001</v>
      </c>
      <c r="F321" s="50">
        <v>0.387243</v>
      </c>
    </row>
    <row r="322" spans="1:6" x14ac:dyDescent="0.2">
      <c r="A322" s="56" t="s">
        <v>622</v>
      </c>
      <c r="B322" s="57" t="s">
        <v>623</v>
      </c>
      <c r="C322" s="58">
        <v>2.6197999999999999E-2</v>
      </c>
      <c r="D322" s="58">
        <v>9.4732999999999998E-2</v>
      </c>
      <c r="E322" s="58">
        <v>0.26923900000000001</v>
      </c>
      <c r="F322" s="58">
        <v>1.853763</v>
      </c>
    </row>
    <row r="323" spans="1:6" ht="38.25" x14ac:dyDescent="0.2">
      <c r="A323" s="52" t="s">
        <v>624</v>
      </c>
      <c r="B323" s="49" t="s">
        <v>625</v>
      </c>
      <c r="C323" s="50">
        <v>2.3165000000000002E-2</v>
      </c>
      <c r="D323" s="50">
        <v>3.3138000000000001</v>
      </c>
      <c r="E323" s="50">
        <v>0.86366200000000004</v>
      </c>
      <c r="F323" s="50">
        <v>4.4075090000000001</v>
      </c>
    </row>
    <row r="324" spans="1:6" ht="25.5" x14ac:dyDescent="0.2">
      <c r="A324" s="56" t="s">
        <v>626</v>
      </c>
      <c r="B324" s="57" t="s">
        <v>627</v>
      </c>
      <c r="C324" s="58">
        <v>6.6200000000000005E-4</v>
      </c>
      <c r="D324" s="58">
        <v>2.4889999999999999E-2</v>
      </c>
      <c r="E324" s="58">
        <v>0.26868999999999998</v>
      </c>
      <c r="F324" s="58">
        <v>0.94852000000000003</v>
      </c>
    </row>
    <row r="325" spans="1:6" ht="25.5" x14ac:dyDescent="0.2">
      <c r="A325" s="52" t="s">
        <v>628</v>
      </c>
      <c r="B325" s="49" t="s">
        <v>629</v>
      </c>
      <c r="C325" s="50">
        <v>1.4674990000000001</v>
      </c>
      <c r="D325" s="50">
        <v>1.7333940000000001</v>
      </c>
      <c r="E325" s="50">
        <v>8.5448439999999994</v>
      </c>
      <c r="F325" s="50">
        <v>17.719152000000001</v>
      </c>
    </row>
    <row r="326" spans="1:6" x14ac:dyDescent="0.2">
      <c r="A326" s="56" t="s">
        <v>630</v>
      </c>
      <c r="B326" s="57" t="s">
        <v>631</v>
      </c>
      <c r="C326" s="58">
        <v>0.26952700000000002</v>
      </c>
      <c r="D326" s="58">
        <v>9.8246E-2</v>
      </c>
      <c r="E326" s="58">
        <v>4.6623390000000002</v>
      </c>
      <c r="F326" s="58">
        <v>1.766438</v>
      </c>
    </row>
    <row r="327" spans="1:6" ht="51" x14ac:dyDescent="0.2">
      <c r="A327" s="52" t="s">
        <v>632</v>
      </c>
      <c r="B327" s="49" t="s">
        <v>633</v>
      </c>
      <c r="C327" s="50">
        <v>1.3337E-2</v>
      </c>
      <c r="D327" s="50">
        <v>0.10435700000000001</v>
      </c>
      <c r="E327" s="50">
        <v>10.987937000000001</v>
      </c>
      <c r="F327" s="50">
        <v>2.2118350000000002</v>
      </c>
    </row>
    <row r="328" spans="1:6" ht="38.25" x14ac:dyDescent="0.2">
      <c r="A328" s="56" t="s">
        <v>634</v>
      </c>
      <c r="B328" s="57" t="s">
        <v>635</v>
      </c>
      <c r="C328" s="58">
        <v>0.13517100000000001</v>
      </c>
      <c r="D328" s="58">
        <v>0.58516699999999999</v>
      </c>
      <c r="E328" s="58">
        <v>2.4843039999999998</v>
      </c>
      <c r="F328" s="58">
        <v>4.2858720000000003</v>
      </c>
    </row>
    <row r="329" spans="1:6" x14ac:dyDescent="0.2">
      <c r="A329" s="52" t="s">
        <v>636</v>
      </c>
      <c r="B329" s="49" t="s">
        <v>637</v>
      </c>
      <c r="C329" s="50">
        <v>38.469400999999998</v>
      </c>
      <c r="D329" s="50">
        <v>69.206535000000002</v>
      </c>
      <c r="E329" s="50">
        <v>371.70560499999999</v>
      </c>
      <c r="F329" s="50">
        <v>553.34567700000002</v>
      </c>
    </row>
    <row r="330" spans="1:6" ht="25.5" x14ac:dyDescent="0.2">
      <c r="A330" s="56" t="s">
        <v>638</v>
      </c>
      <c r="B330" s="57" t="s">
        <v>639</v>
      </c>
      <c r="C330" s="58">
        <v>32.576300000000003</v>
      </c>
      <c r="D330" s="58">
        <v>38.300255999999997</v>
      </c>
      <c r="E330" s="58">
        <v>457.46028899999999</v>
      </c>
      <c r="F330" s="58">
        <v>287.73035700000003</v>
      </c>
    </row>
    <row r="331" spans="1:6" x14ac:dyDescent="0.2">
      <c r="A331" s="52" t="s">
        <v>640</v>
      </c>
      <c r="B331" s="49" t="s">
        <v>641</v>
      </c>
      <c r="C331" s="50">
        <v>5.3779130000000004</v>
      </c>
      <c r="D331" s="50">
        <v>17.267498</v>
      </c>
      <c r="E331" s="50">
        <v>55.101841999999998</v>
      </c>
      <c r="F331" s="50">
        <v>97.470573000000002</v>
      </c>
    </row>
    <row r="332" spans="1:6" ht="25.5" x14ac:dyDescent="0.2">
      <c r="A332" s="56" t="s">
        <v>642</v>
      </c>
      <c r="B332" s="57" t="s">
        <v>643</v>
      </c>
      <c r="C332" s="58">
        <v>6.7027000000000003E-2</v>
      </c>
      <c r="D332" s="58">
        <v>12.698331</v>
      </c>
      <c r="E332" s="58">
        <v>38.058889999999998</v>
      </c>
      <c r="F332" s="58">
        <v>110.326071</v>
      </c>
    </row>
    <row r="333" spans="1:6" ht="38.25" x14ac:dyDescent="0.2">
      <c r="A333" s="52" t="s">
        <v>644</v>
      </c>
      <c r="B333" s="49" t="s">
        <v>645</v>
      </c>
      <c r="C333" s="50">
        <v>6.8335619999999997</v>
      </c>
      <c r="D333" s="50">
        <v>20.401506999999999</v>
      </c>
      <c r="E333" s="50">
        <v>133.699029</v>
      </c>
      <c r="F333" s="50">
        <v>170.002691</v>
      </c>
    </row>
    <row r="334" spans="1:6" ht="51" x14ac:dyDescent="0.2">
      <c r="A334" s="56" t="s">
        <v>646</v>
      </c>
      <c r="B334" s="57" t="s">
        <v>647</v>
      </c>
      <c r="C334" s="58">
        <v>3.9441660000000001</v>
      </c>
      <c r="D334" s="58">
        <v>6.9152550000000002</v>
      </c>
      <c r="E334" s="58">
        <v>28.781282000000001</v>
      </c>
      <c r="F334" s="58">
        <v>514.48677999999995</v>
      </c>
    </row>
    <row r="335" spans="1:6" ht="38.25" x14ac:dyDescent="0.2">
      <c r="A335" s="52" t="s">
        <v>648</v>
      </c>
      <c r="B335" s="49" t="s">
        <v>649</v>
      </c>
      <c r="C335" s="50">
        <v>9.3472840000000001</v>
      </c>
      <c r="D335" s="50">
        <v>16.156637</v>
      </c>
      <c r="E335" s="50">
        <v>56.356504999999999</v>
      </c>
      <c r="F335" s="50">
        <v>125.760603</v>
      </c>
    </row>
    <row r="336" spans="1:6" ht="63.75" x14ac:dyDescent="0.2">
      <c r="A336" s="56" t="s">
        <v>650</v>
      </c>
      <c r="B336" s="57" t="s">
        <v>651</v>
      </c>
      <c r="C336" s="58">
        <v>3.8712999999999997E-2</v>
      </c>
      <c r="D336" s="58">
        <v>0.46285799999999999</v>
      </c>
      <c r="E336" s="58">
        <v>2.2069899999999998</v>
      </c>
      <c r="F336" s="58">
        <v>5.0621270000000003</v>
      </c>
    </row>
    <row r="337" spans="1:6" x14ac:dyDescent="0.2">
      <c r="A337" s="52" t="s">
        <v>652</v>
      </c>
      <c r="B337" s="49" t="s">
        <v>653</v>
      </c>
      <c r="C337" s="50">
        <v>7.4679999999999998E-3</v>
      </c>
      <c r="D337" s="50">
        <v>0.19848499999999999</v>
      </c>
      <c r="E337" s="50">
        <v>0.92862</v>
      </c>
      <c r="F337" s="50">
        <v>1.4032070000000001</v>
      </c>
    </row>
    <row r="338" spans="1:6" ht="38.25" x14ac:dyDescent="0.2">
      <c r="A338" s="56" t="s">
        <v>654</v>
      </c>
      <c r="B338" s="57" t="s">
        <v>655</v>
      </c>
      <c r="C338" s="58">
        <v>7.0156999999999997E-2</v>
      </c>
      <c r="D338" s="58">
        <v>0.87197000000000002</v>
      </c>
      <c r="E338" s="58">
        <v>2.8613300000000002</v>
      </c>
      <c r="F338" s="58">
        <v>6.2138720000000003</v>
      </c>
    </row>
    <row r="339" spans="1:6" x14ac:dyDescent="0.2">
      <c r="A339" s="52" t="s">
        <v>1910</v>
      </c>
      <c r="B339" s="49" t="s">
        <v>1911</v>
      </c>
      <c r="C339" s="50">
        <v>1.900412</v>
      </c>
      <c r="D339" s="50">
        <v>2.433554</v>
      </c>
      <c r="E339" s="50">
        <v>5.6088050000000003</v>
      </c>
      <c r="F339" s="50">
        <v>16.417798000000001</v>
      </c>
    </row>
    <row r="340" spans="1:6" ht="51" x14ac:dyDescent="0.2">
      <c r="A340" s="56" t="s">
        <v>1912</v>
      </c>
      <c r="B340" s="57" t="s">
        <v>1913</v>
      </c>
      <c r="C340" s="58">
        <v>1.2E-4</v>
      </c>
      <c r="D340" s="58">
        <v>5.9959999999999996E-3</v>
      </c>
      <c r="E340" s="58">
        <v>6.2323000000000003E-2</v>
      </c>
      <c r="F340" s="58">
        <v>0.111239</v>
      </c>
    </row>
    <row r="341" spans="1:6" x14ac:dyDescent="0.2">
      <c r="A341" s="52" t="s">
        <v>656</v>
      </c>
      <c r="B341" s="49" t="s">
        <v>657</v>
      </c>
      <c r="C341" s="50" t="s">
        <v>2502</v>
      </c>
      <c r="D341" s="50" t="s">
        <v>2502</v>
      </c>
      <c r="E341" s="50">
        <v>1.2168E-2</v>
      </c>
      <c r="F341" s="50">
        <v>1.0924E-2</v>
      </c>
    </row>
    <row r="342" spans="1:6" ht="25.5" x14ac:dyDescent="0.2">
      <c r="A342" s="56" t="s">
        <v>658</v>
      </c>
      <c r="B342" s="57" t="s">
        <v>659</v>
      </c>
      <c r="C342" s="58" t="s">
        <v>2502</v>
      </c>
      <c r="D342" s="58" t="s">
        <v>2502</v>
      </c>
      <c r="E342" s="58">
        <v>3.4750000000000003E-2</v>
      </c>
      <c r="F342" s="58" t="s">
        <v>2502</v>
      </c>
    </row>
    <row r="343" spans="1:6" ht="25.5" x14ac:dyDescent="0.2">
      <c r="A343" s="52" t="s">
        <v>660</v>
      </c>
      <c r="B343" s="49" t="s">
        <v>661</v>
      </c>
      <c r="C343" s="50" t="s">
        <v>2502</v>
      </c>
      <c r="D343" s="50">
        <v>2.6963999999999998E-2</v>
      </c>
      <c r="E343" s="50">
        <v>5.0498000000000001E-2</v>
      </c>
      <c r="F343" s="50">
        <v>5.3648000000000001E-2</v>
      </c>
    </row>
    <row r="344" spans="1:6" ht="25.5" x14ac:dyDescent="0.2">
      <c r="A344" s="56" t="s">
        <v>1914</v>
      </c>
      <c r="B344" s="57" t="s">
        <v>1915</v>
      </c>
      <c r="C344" s="58" t="s">
        <v>2502</v>
      </c>
      <c r="D344" s="58" t="s">
        <v>2502</v>
      </c>
      <c r="E344" s="58" t="s">
        <v>2502</v>
      </c>
      <c r="F344" s="58">
        <v>3.9E-2</v>
      </c>
    </row>
    <row r="345" spans="1:6" ht="25.5" x14ac:dyDescent="0.2">
      <c r="A345" s="52" t="s">
        <v>662</v>
      </c>
      <c r="B345" s="49" t="s">
        <v>663</v>
      </c>
      <c r="C345" s="50">
        <v>1.4044570000000001</v>
      </c>
      <c r="D345" s="50">
        <v>6.0560000000000003E-2</v>
      </c>
      <c r="E345" s="50">
        <v>6.2739979999999997</v>
      </c>
      <c r="F345" s="50">
        <v>3.6061079999999999</v>
      </c>
    </row>
    <row r="346" spans="1:6" ht="25.5" x14ac:dyDescent="0.2">
      <c r="A346" s="56" t="s">
        <v>664</v>
      </c>
      <c r="B346" s="57" t="s">
        <v>665</v>
      </c>
      <c r="C346" s="58">
        <v>0.35060200000000002</v>
      </c>
      <c r="D346" s="58">
        <v>0.60802299999999998</v>
      </c>
      <c r="E346" s="58">
        <v>3.3933970000000002</v>
      </c>
      <c r="F346" s="58">
        <v>5.2474420000000004</v>
      </c>
    </row>
    <row r="347" spans="1:6" x14ac:dyDescent="0.2">
      <c r="A347" s="52" t="s">
        <v>666</v>
      </c>
      <c r="B347" s="49" t="s">
        <v>667</v>
      </c>
      <c r="C347" s="50" t="s">
        <v>2502</v>
      </c>
      <c r="D347" s="50">
        <v>1.4324E-2</v>
      </c>
      <c r="E347" s="50">
        <v>2.3477999999999999E-2</v>
      </c>
      <c r="F347" s="50">
        <v>1.6961E-2</v>
      </c>
    </row>
    <row r="348" spans="1:6" x14ac:dyDescent="0.2">
      <c r="A348" s="56" t="s">
        <v>1916</v>
      </c>
      <c r="B348" s="57" t="s">
        <v>1917</v>
      </c>
      <c r="C348" s="58" t="s">
        <v>2502</v>
      </c>
      <c r="D348" s="58" t="s">
        <v>2502</v>
      </c>
      <c r="E348" s="58">
        <v>0.226795</v>
      </c>
      <c r="F348" s="58">
        <v>9.6452999999999997E-2</v>
      </c>
    </row>
    <row r="349" spans="1:6" x14ac:dyDescent="0.2">
      <c r="A349" s="52" t="s">
        <v>1918</v>
      </c>
      <c r="B349" s="49" t="s">
        <v>1919</v>
      </c>
      <c r="C349" s="50">
        <v>8.1711000000000006E-2</v>
      </c>
      <c r="D349" s="50">
        <v>0.38445600000000002</v>
      </c>
      <c r="E349" s="50">
        <v>0.37607099999999999</v>
      </c>
      <c r="F349" s="50">
        <v>2.0819239999999999</v>
      </c>
    </row>
    <row r="350" spans="1:6" ht="25.5" x14ac:dyDescent="0.2">
      <c r="A350" s="56" t="s">
        <v>668</v>
      </c>
      <c r="B350" s="57" t="s">
        <v>669</v>
      </c>
      <c r="C350" s="58" t="s">
        <v>2502</v>
      </c>
      <c r="D350" s="58" t="s">
        <v>2502</v>
      </c>
      <c r="E350" s="58">
        <v>0.24138499999999999</v>
      </c>
      <c r="F350" s="58">
        <v>0.11203299999999999</v>
      </c>
    </row>
    <row r="351" spans="1:6" ht="25.5" x14ac:dyDescent="0.2">
      <c r="A351" s="52" t="s">
        <v>1920</v>
      </c>
      <c r="B351" s="49" t="s">
        <v>1921</v>
      </c>
      <c r="C351" s="50" t="s">
        <v>2502</v>
      </c>
      <c r="D351" s="50">
        <v>4.965E-2</v>
      </c>
      <c r="E351" s="50">
        <v>1.544524</v>
      </c>
      <c r="F351" s="50">
        <v>1.2529090000000001</v>
      </c>
    </row>
    <row r="352" spans="1:6" ht="25.5" x14ac:dyDescent="0.2">
      <c r="A352" s="56" t="s">
        <v>670</v>
      </c>
      <c r="B352" s="57" t="s">
        <v>671</v>
      </c>
      <c r="C352" s="58">
        <v>7.3499999999999998E-4</v>
      </c>
      <c r="D352" s="58" t="s">
        <v>2502</v>
      </c>
      <c r="E352" s="58">
        <v>3.6644999999999997E-2</v>
      </c>
      <c r="F352" s="58">
        <v>9.946E-3</v>
      </c>
    </row>
    <row r="353" spans="1:6" x14ac:dyDescent="0.2">
      <c r="A353" s="52" t="s">
        <v>1922</v>
      </c>
      <c r="B353" s="49" t="s">
        <v>1923</v>
      </c>
      <c r="C353" s="50" t="s">
        <v>2502</v>
      </c>
      <c r="D353" s="50">
        <v>5.5250000000000004E-3</v>
      </c>
      <c r="E353" s="50">
        <v>6.6595000000000001E-2</v>
      </c>
      <c r="F353" s="50">
        <v>0.106517</v>
      </c>
    </row>
    <row r="354" spans="1:6" x14ac:dyDescent="0.2">
      <c r="A354" s="56" t="s">
        <v>1924</v>
      </c>
      <c r="B354" s="57" t="s">
        <v>1925</v>
      </c>
      <c r="C354" s="58" t="s">
        <v>2502</v>
      </c>
      <c r="D354" s="58">
        <v>3.3100000000000002E-4</v>
      </c>
      <c r="E354" s="58">
        <v>3.9199999999999999E-3</v>
      </c>
      <c r="F354" s="58">
        <v>4.0299999999999998E-4</v>
      </c>
    </row>
    <row r="355" spans="1:6" x14ac:dyDescent="0.2">
      <c r="A355" s="52" t="s">
        <v>2374</v>
      </c>
      <c r="B355" s="49" t="s">
        <v>2375</v>
      </c>
      <c r="C355" s="50" t="s">
        <v>2502</v>
      </c>
      <c r="D355" s="50">
        <v>1.1999999999999999E-3</v>
      </c>
      <c r="E355" s="50" t="s">
        <v>2502</v>
      </c>
      <c r="F355" s="50">
        <v>1.1999999999999999E-3</v>
      </c>
    </row>
    <row r="356" spans="1:6" ht="25.5" x14ac:dyDescent="0.2">
      <c r="A356" s="56" t="s">
        <v>672</v>
      </c>
      <c r="B356" s="57" t="s">
        <v>673</v>
      </c>
      <c r="C356" s="58" t="s">
        <v>2502</v>
      </c>
      <c r="D356" s="58" t="s">
        <v>2502</v>
      </c>
      <c r="E356" s="58">
        <v>0.24935399999999999</v>
      </c>
      <c r="F356" s="58" t="s">
        <v>2502</v>
      </c>
    </row>
    <row r="357" spans="1:6" ht="38.25" x14ac:dyDescent="0.2">
      <c r="A357" s="52" t="s">
        <v>674</v>
      </c>
      <c r="B357" s="49" t="s">
        <v>675</v>
      </c>
      <c r="C357" s="50">
        <v>0.14316200000000001</v>
      </c>
      <c r="D357" s="50">
        <v>9.41E-4</v>
      </c>
      <c r="E357" s="50">
        <v>1.5013529999999999</v>
      </c>
      <c r="F357" s="50">
        <v>0.781134</v>
      </c>
    </row>
    <row r="358" spans="1:6" ht="25.5" x14ac:dyDescent="0.2">
      <c r="A358" s="56" t="s">
        <v>676</v>
      </c>
      <c r="B358" s="57" t="s">
        <v>677</v>
      </c>
      <c r="C358" s="58" t="s">
        <v>2502</v>
      </c>
      <c r="D358" s="58" t="s">
        <v>2502</v>
      </c>
      <c r="E358" s="58">
        <v>0.109573</v>
      </c>
      <c r="F358" s="58">
        <v>3.9724000000000002E-2</v>
      </c>
    </row>
    <row r="359" spans="1:6" x14ac:dyDescent="0.2">
      <c r="A359" s="52" t="s">
        <v>1926</v>
      </c>
      <c r="B359" s="49" t="s">
        <v>1927</v>
      </c>
      <c r="C359" s="50">
        <v>4.9349999999999998E-2</v>
      </c>
      <c r="D359" s="50">
        <v>1.511E-2</v>
      </c>
      <c r="E359" s="50">
        <v>1.121159</v>
      </c>
      <c r="F359" s="50">
        <v>0.25373099999999998</v>
      </c>
    </row>
    <row r="360" spans="1:6" ht="25.5" x14ac:dyDescent="0.2">
      <c r="A360" s="56" t="s">
        <v>678</v>
      </c>
      <c r="B360" s="57" t="s">
        <v>679</v>
      </c>
      <c r="C360" s="58">
        <v>4.1741E-2</v>
      </c>
      <c r="D360" s="58">
        <v>0.167988</v>
      </c>
      <c r="E360" s="58">
        <v>2.6220460000000001</v>
      </c>
      <c r="F360" s="58">
        <v>3.2362229999999998</v>
      </c>
    </row>
    <row r="361" spans="1:6" ht="38.25" x14ac:dyDescent="0.2">
      <c r="A361" s="52" t="s">
        <v>680</v>
      </c>
      <c r="B361" s="49" t="s">
        <v>681</v>
      </c>
      <c r="C361" s="50">
        <v>8.7360000000000007E-3</v>
      </c>
      <c r="D361" s="50" t="s">
        <v>2502</v>
      </c>
      <c r="E361" s="50">
        <v>8.7360000000000007E-3</v>
      </c>
      <c r="F361" s="50" t="s">
        <v>2502</v>
      </c>
    </row>
    <row r="362" spans="1:6" x14ac:dyDescent="0.2">
      <c r="A362" s="56" t="s">
        <v>1928</v>
      </c>
      <c r="B362" s="57" t="s">
        <v>1929</v>
      </c>
      <c r="C362" s="58">
        <v>0.17458299999999999</v>
      </c>
      <c r="D362" s="58">
        <v>3.7130000000000002E-3</v>
      </c>
      <c r="E362" s="58">
        <v>0.28286299999999998</v>
      </c>
      <c r="F362" s="58">
        <v>7.5787999999999994E-2</v>
      </c>
    </row>
    <row r="363" spans="1:6" ht="25.5" x14ac:dyDescent="0.2">
      <c r="A363" s="52" t="s">
        <v>682</v>
      </c>
      <c r="B363" s="49" t="s">
        <v>683</v>
      </c>
      <c r="C363" s="50">
        <v>7.2230000000000003E-3</v>
      </c>
      <c r="D363" s="50" t="s">
        <v>2502</v>
      </c>
      <c r="E363" s="50">
        <v>4.7535000000000001E-2</v>
      </c>
      <c r="F363" s="50" t="s">
        <v>2502</v>
      </c>
    </row>
    <row r="364" spans="1:6" ht="38.25" x14ac:dyDescent="0.2">
      <c r="A364" s="56" t="s">
        <v>684</v>
      </c>
      <c r="B364" s="57" t="s">
        <v>685</v>
      </c>
      <c r="C364" s="58">
        <v>2.6332999999999999E-2</v>
      </c>
      <c r="D364" s="58">
        <v>1.5942999999999999E-2</v>
      </c>
      <c r="E364" s="58">
        <v>0.85316099999999995</v>
      </c>
      <c r="F364" s="58">
        <v>1.2719290000000001</v>
      </c>
    </row>
    <row r="365" spans="1:6" ht="38.25" x14ac:dyDescent="0.2">
      <c r="A365" s="52" t="s">
        <v>686</v>
      </c>
      <c r="B365" s="49" t="s">
        <v>687</v>
      </c>
      <c r="C365" s="50">
        <v>0.10247199999999999</v>
      </c>
      <c r="D365" s="50">
        <v>0.71401300000000001</v>
      </c>
      <c r="E365" s="50">
        <v>1.4777579999999999</v>
      </c>
      <c r="F365" s="50">
        <v>9.2651500000000002</v>
      </c>
    </row>
    <row r="366" spans="1:6" ht="38.25" x14ac:dyDescent="0.2">
      <c r="A366" s="56" t="s">
        <v>688</v>
      </c>
      <c r="B366" s="57" t="s">
        <v>689</v>
      </c>
      <c r="C366" s="58">
        <v>7.3133000000000004E-2</v>
      </c>
      <c r="D366" s="58">
        <v>0.21373700000000001</v>
      </c>
      <c r="E366" s="58">
        <v>0.59185900000000002</v>
      </c>
      <c r="F366" s="58">
        <v>0.85274000000000005</v>
      </c>
    </row>
    <row r="367" spans="1:6" ht="38.25" x14ac:dyDescent="0.2">
      <c r="A367" s="52" t="s">
        <v>690</v>
      </c>
      <c r="B367" s="49" t="s">
        <v>691</v>
      </c>
      <c r="C367" s="50">
        <v>0.144148</v>
      </c>
      <c r="D367" s="50">
        <v>0.671987</v>
      </c>
      <c r="E367" s="50">
        <v>5.4857810000000002</v>
      </c>
      <c r="F367" s="50">
        <v>3.6115029999999999</v>
      </c>
    </row>
    <row r="368" spans="1:6" ht="25.5" x14ac:dyDescent="0.2">
      <c r="A368" s="56" t="s">
        <v>692</v>
      </c>
      <c r="B368" s="57" t="s">
        <v>693</v>
      </c>
      <c r="C368" s="58">
        <v>2.4190000000000001E-3</v>
      </c>
      <c r="D368" s="58">
        <v>4.9940000000000002E-3</v>
      </c>
      <c r="E368" s="58">
        <v>0.57487200000000005</v>
      </c>
      <c r="F368" s="58">
        <v>1.0037370000000001</v>
      </c>
    </row>
    <row r="369" spans="1:6" x14ac:dyDescent="0.2">
      <c r="A369" s="52" t="s">
        <v>694</v>
      </c>
      <c r="B369" s="49" t="s">
        <v>695</v>
      </c>
      <c r="C369" s="50" t="s">
        <v>2502</v>
      </c>
      <c r="D369" s="50" t="s">
        <v>2502</v>
      </c>
      <c r="E369" s="50">
        <v>3.0367000000000002E-2</v>
      </c>
      <c r="F369" s="50">
        <v>2.9347999999999999E-2</v>
      </c>
    </row>
    <row r="370" spans="1:6" x14ac:dyDescent="0.2">
      <c r="A370" s="56" t="s">
        <v>696</v>
      </c>
      <c r="B370" s="57" t="s">
        <v>697</v>
      </c>
      <c r="C370" s="58">
        <v>2.8600000000000001E-3</v>
      </c>
      <c r="D370" s="58">
        <v>0.109086</v>
      </c>
      <c r="E370" s="58">
        <v>0.36364800000000003</v>
      </c>
      <c r="F370" s="58">
        <v>0.46826299999999998</v>
      </c>
    </row>
    <row r="371" spans="1:6" x14ac:dyDescent="0.2">
      <c r="A371" s="52" t="s">
        <v>698</v>
      </c>
      <c r="B371" s="49" t="s">
        <v>699</v>
      </c>
      <c r="C371" s="50">
        <v>0.19100600000000001</v>
      </c>
      <c r="D371" s="50">
        <v>3.999225</v>
      </c>
      <c r="E371" s="50">
        <v>32.158048999999998</v>
      </c>
      <c r="F371" s="50">
        <v>5.8827569999999998</v>
      </c>
    </row>
    <row r="372" spans="1:6" x14ac:dyDescent="0.2">
      <c r="A372" s="56" t="s">
        <v>700</v>
      </c>
      <c r="B372" s="57" t="s">
        <v>701</v>
      </c>
      <c r="C372" s="58" t="s">
        <v>2502</v>
      </c>
      <c r="D372" s="58" t="s">
        <v>2502</v>
      </c>
      <c r="E372" s="58">
        <v>1.186787</v>
      </c>
      <c r="F372" s="58">
        <v>0.755745</v>
      </c>
    </row>
    <row r="373" spans="1:6" x14ac:dyDescent="0.2">
      <c r="A373" s="52" t="s">
        <v>702</v>
      </c>
      <c r="B373" s="49" t="s">
        <v>703</v>
      </c>
      <c r="C373" s="50" t="s">
        <v>2502</v>
      </c>
      <c r="D373" s="50" t="s">
        <v>2502</v>
      </c>
      <c r="E373" s="50">
        <v>1.920509</v>
      </c>
      <c r="F373" s="50">
        <v>2.1824E-2</v>
      </c>
    </row>
    <row r="374" spans="1:6" ht="25.5" x14ac:dyDescent="0.2">
      <c r="A374" s="56" t="s">
        <v>1930</v>
      </c>
      <c r="B374" s="57" t="s">
        <v>1931</v>
      </c>
      <c r="C374" s="58" t="s">
        <v>2502</v>
      </c>
      <c r="D374" s="58" t="s">
        <v>2502</v>
      </c>
      <c r="E374" s="58">
        <v>4.3489999999999996E-3</v>
      </c>
      <c r="F374" s="58">
        <v>5.2760000000000003E-3</v>
      </c>
    </row>
    <row r="375" spans="1:6" ht="25.5" x14ac:dyDescent="0.2">
      <c r="A375" s="52" t="s">
        <v>704</v>
      </c>
      <c r="B375" s="49" t="s">
        <v>705</v>
      </c>
      <c r="C375" s="50">
        <v>6.7484000000000002E-2</v>
      </c>
      <c r="D375" s="50">
        <v>9.9299999999999996E-4</v>
      </c>
      <c r="E375" s="50">
        <v>1.068238</v>
      </c>
      <c r="F375" s="50">
        <v>0.34532000000000002</v>
      </c>
    </row>
    <row r="376" spans="1:6" x14ac:dyDescent="0.2">
      <c r="A376" s="56" t="s">
        <v>706</v>
      </c>
      <c r="B376" s="57" t="s">
        <v>707</v>
      </c>
      <c r="C376" s="58">
        <v>0.114389</v>
      </c>
      <c r="D376" s="58">
        <v>0.22276199999999999</v>
      </c>
      <c r="E376" s="58">
        <v>1.752672</v>
      </c>
      <c r="F376" s="58">
        <v>2.820344</v>
      </c>
    </row>
    <row r="377" spans="1:6" ht="25.5" x14ac:dyDescent="0.2">
      <c r="A377" s="52" t="s">
        <v>1932</v>
      </c>
      <c r="B377" s="49" t="s">
        <v>1933</v>
      </c>
      <c r="C377" s="50" t="s">
        <v>2502</v>
      </c>
      <c r="D377" s="50">
        <v>1.1320999999999999E-2</v>
      </c>
      <c r="E377" s="50">
        <v>1.6483999999999999E-2</v>
      </c>
      <c r="F377" s="50">
        <v>1.1320999999999999E-2</v>
      </c>
    </row>
    <row r="378" spans="1:6" ht="25.5" x14ac:dyDescent="0.2">
      <c r="A378" s="56" t="s">
        <v>708</v>
      </c>
      <c r="B378" s="57" t="s">
        <v>709</v>
      </c>
      <c r="C378" s="58">
        <v>4.4076000000000004</v>
      </c>
      <c r="D378" s="58">
        <v>3.7552000000000002E-2</v>
      </c>
      <c r="E378" s="58">
        <v>10.084256999999999</v>
      </c>
      <c r="F378" s="58">
        <v>1.351998</v>
      </c>
    </row>
    <row r="379" spans="1:6" x14ac:dyDescent="0.2">
      <c r="A379" s="52" t="s">
        <v>710</v>
      </c>
      <c r="B379" s="49" t="s">
        <v>711</v>
      </c>
      <c r="C379" s="50">
        <v>1.1332999999999999E-2</v>
      </c>
      <c r="D379" s="50">
        <v>6.8145999999999998E-2</v>
      </c>
      <c r="E379" s="50">
        <v>0.10133399999999999</v>
      </c>
      <c r="F379" s="50">
        <v>0.68700099999999997</v>
      </c>
    </row>
    <row r="380" spans="1:6" ht="25.5" x14ac:dyDescent="0.2">
      <c r="A380" s="56" t="s">
        <v>712</v>
      </c>
      <c r="B380" s="57" t="s">
        <v>713</v>
      </c>
      <c r="C380" s="58">
        <v>1.189735</v>
      </c>
      <c r="D380" s="58">
        <v>2.9331399999999999</v>
      </c>
      <c r="E380" s="58">
        <v>29.074531</v>
      </c>
      <c r="F380" s="58">
        <v>28.872330999999999</v>
      </c>
    </row>
    <row r="381" spans="1:6" ht="25.5" x14ac:dyDescent="0.2">
      <c r="A381" s="52" t="s">
        <v>714</v>
      </c>
      <c r="B381" s="49" t="s">
        <v>715</v>
      </c>
      <c r="C381" s="50" t="s">
        <v>2502</v>
      </c>
      <c r="D381" s="50" t="s">
        <v>2502</v>
      </c>
      <c r="E381" s="50">
        <v>1.9980000000000002E-3</v>
      </c>
      <c r="F381" s="50">
        <v>3.7399999999999998E-4</v>
      </c>
    </row>
    <row r="382" spans="1:6" ht="25.5" x14ac:dyDescent="0.2">
      <c r="A382" s="56" t="s">
        <v>716</v>
      </c>
      <c r="B382" s="57" t="s">
        <v>717</v>
      </c>
      <c r="C382" s="58" t="s">
        <v>2502</v>
      </c>
      <c r="D382" s="58" t="s">
        <v>2502</v>
      </c>
      <c r="E382" s="58">
        <v>7.3999999999999996E-5</v>
      </c>
      <c r="F382" s="58" t="s">
        <v>2502</v>
      </c>
    </row>
    <row r="383" spans="1:6" x14ac:dyDescent="0.2">
      <c r="A383" s="52" t="s">
        <v>718</v>
      </c>
      <c r="B383" s="49" t="s">
        <v>719</v>
      </c>
      <c r="C383" s="50">
        <v>2.1421800000000002</v>
      </c>
      <c r="D383" s="50">
        <v>20.509661999999999</v>
      </c>
      <c r="E383" s="50">
        <v>60.993004999999997</v>
      </c>
      <c r="F383" s="50">
        <v>149.01000400000001</v>
      </c>
    </row>
    <row r="384" spans="1:6" x14ac:dyDescent="0.2">
      <c r="A384" s="56" t="s">
        <v>720</v>
      </c>
      <c r="B384" s="57" t="s">
        <v>721</v>
      </c>
      <c r="C384" s="58">
        <v>0.25009399999999998</v>
      </c>
      <c r="D384" s="58">
        <v>0.16860700000000001</v>
      </c>
      <c r="E384" s="58">
        <v>0.75866900000000004</v>
      </c>
      <c r="F384" s="58">
        <v>16.489519999999999</v>
      </c>
    </row>
    <row r="385" spans="1:6" x14ac:dyDescent="0.2">
      <c r="A385" s="52" t="s">
        <v>722</v>
      </c>
      <c r="B385" s="49" t="s">
        <v>723</v>
      </c>
      <c r="C385" s="50">
        <v>1.616714</v>
      </c>
      <c r="D385" s="50">
        <v>1.0959049999999999</v>
      </c>
      <c r="E385" s="50">
        <v>4.2447549999999996</v>
      </c>
      <c r="F385" s="50">
        <v>11.914657999999999</v>
      </c>
    </row>
    <row r="386" spans="1:6" x14ac:dyDescent="0.2">
      <c r="A386" s="56" t="s">
        <v>724</v>
      </c>
      <c r="B386" s="57" t="s">
        <v>725</v>
      </c>
      <c r="C386" s="58">
        <v>2.3999999999999998E-3</v>
      </c>
      <c r="D386" s="58">
        <v>1E-3</v>
      </c>
      <c r="E386" s="58">
        <v>2.2322449999999998</v>
      </c>
      <c r="F386" s="58">
        <v>9.2586630000000003</v>
      </c>
    </row>
    <row r="387" spans="1:6" x14ac:dyDescent="0.2">
      <c r="A387" s="52" t="s">
        <v>726</v>
      </c>
      <c r="B387" s="49" t="s">
        <v>727</v>
      </c>
      <c r="C387" s="50" t="s">
        <v>2502</v>
      </c>
      <c r="D387" s="50">
        <v>5.0006000000000002E-2</v>
      </c>
      <c r="E387" s="50">
        <v>0.24362300000000001</v>
      </c>
      <c r="F387" s="50">
        <v>1.0874360000000001</v>
      </c>
    </row>
    <row r="388" spans="1:6" x14ac:dyDescent="0.2">
      <c r="A388" s="56" t="s">
        <v>728</v>
      </c>
      <c r="B388" s="57" t="s">
        <v>729</v>
      </c>
      <c r="C388" s="58">
        <v>2.5311840000000001</v>
      </c>
      <c r="D388" s="58">
        <v>1.231746</v>
      </c>
      <c r="E388" s="58">
        <v>15.440538999999999</v>
      </c>
      <c r="F388" s="58">
        <v>14.376246</v>
      </c>
    </row>
    <row r="389" spans="1:6" ht="25.5" x14ac:dyDescent="0.2">
      <c r="A389" s="52" t="s">
        <v>730</v>
      </c>
      <c r="B389" s="49" t="s">
        <v>731</v>
      </c>
      <c r="C389" s="50">
        <v>0.68397799999999997</v>
      </c>
      <c r="D389" s="50">
        <v>5.5989230000000001</v>
      </c>
      <c r="E389" s="50">
        <v>10.111507</v>
      </c>
      <c r="F389" s="50">
        <v>26.744171999999999</v>
      </c>
    </row>
    <row r="390" spans="1:6" x14ac:dyDescent="0.2">
      <c r="A390" s="56" t="s">
        <v>732</v>
      </c>
      <c r="B390" s="57" t="s">
        <v>733</v>
      </c>
      <c r="C390" s="58">
        <v>5.5800000000000001E-4</v>
      </c>
      <c r="D390" s="58">
        <v>3.8272E-2</v>
      </c>
      <c r="E390" s="58">
        <v>0.23341999999999999</v>
      </c>
      <c r="F390" s="58">
        <v>0.40216400000000002</v>
      </c>
    </row>
    <row r="391" spans="1:6" x14ac:dyDescent="0.2">
      <c r="A391" s="52" t="s">
        <v>734</v>
      </c>
      <c r="B391" s="49" t="s">
        <v>735</v>
      </c>
      <c r="C391" s="50">
        <v>0.43594699999999997</v>
      </c>
      <c r="D391" s="50">
        <v>6.4358370000000003</v>
      </c>
      <c r="E391" s="50">
        <v>8.4421560000000007</v>
      </c>
      <c r="F391" s="50">
        <v>30.645112999999998</v>
      </c>
    </row>
    <row r="392" spans="1:6" x14ac:dyDescent="0.2">
      <c r="A392" s="56" t="s">
        <v>736</v>
      </c>
      <c r="B392" s="57" t="s">
        <v>737</v>
      </c>
      <c r="C392" s="58">
        <v>6.1421999999999997E-2</v>
      </c>
      <c r="D392" s="58">
        <v>3.8999999999999999E-5</v>
      </c>
      <c r="E392" s="58">
        <v>0.88105299999999998</v>
      </c>
      <c r="F392" s="58">
        <v>1.4061520000000001</v>
      </c>
    </row>
    <row r="393" spans="1:6" ht="25.5" x14ac:dyDescent="0.2">
      <c r="A393" s="52" t="s">
        <v>738</v>
      </c>
      <c r="B393" s="49" t="s">
        <v>739</v>
      </c>
      <c r="C393" s="50">
        <v>4.1980000000000003E-3</v>
      </c>
      <c r="D393" s="50">
        <v>1.616E-3</v>
      </c>
      <c r="E393" s="50">
        <v>0.14618800000000001</v>
      </c>
      <c r="F393" s="50">
        <v>0.56746099999999999</v>
      </c>
    </row>
    <row r="394" spans="1:6" x14ac:dyDescent="0.2">
      <c r="A394" s="56" t="s">
        <v>740</v>
      </c>
      <c r="B394" s="57" t="s">
        <v>741</v>
      </c>
      <c r="C394" s="58">
        <v>0.83406499999999995</v>
      </c>
      <c r="D394" s="58">
        <v>6.071E-3</v>
      </c>
      <c r="E394" s="58">
        <v>2.772332</v>
      </c>
      <c r="F394" s="58">
        <v>0.94928000000000001</v>
      </c>
    </row>
    <row r="395" spans="1:6" ht="25.5" x14ac:dyDescent="0.2">
      <c r="A395" s="52" t="s">
        <v>742</v>
      </c>
      <c r="B395" s="49" t="s">
        <v>743</v>
      </c>
      <c r="C395" s="50">
        <v>0.36362699999999998</v>
      </c>
      <c r="D395" s="50">
        <v>1.232397</v>
      </c>
      <c r="E395" s="50">
        <v>5.1925910000000002</v>
      </c>
      <c r="F395" s="50">
        <v>13.764996</v>
      </c>
    </row>
    <row r="396" spans="1:6" x14ac:dyDescent="0.2">
      <c r="A396" s="56" t="s">
        <v>744</v>
      </c>
      <c r="B396" s="57" t="s">
        <v>745</v>
      </c>
      <c r="C396" s="58" t="s">
        <v>2502</v>
      </c>
      <c r="D396" s="58">
        <v>3.1800000000000001E-3</v>
      </c>
      <c r="E396" s="58">
        <v>0.46222600000000003</v>
      </c>
      <c r="F396" s="58">
        <v>0.241421</v>
      </c>
    </row>
    <row r="397" spans="1:6" x14ac:dyDescent="0.2">
      <c r="A397" s="52" t="s">
        <v>746</v>
      </c>
      <c r="B397" s="49" t="s">
        <v>747</v>
      </c>
      <c r="C397" s="50">
        <v>1.3127E-2</v>
      </c>
      <c r="D397" s="50">
        <v>3.3199999999999999E-4</v>
      </c>
      <c r="E397" s="50">
        <v>4.7245000000000002E-2</v>
      </c>
      <c r="F397" s="50">
        <v>7.0182999999999995E-2</v>
      </c>
    </row>
    <row r="398" spans="1:6" ht="25.5" x14ac:dyDescent="0.2">
      <c r="A398" s="56" t="s">
        <v>748</v>
      </c>
      <c r="B398" s="57" t="s">
        <v>749</v>
      </c>
      <c r="C398" s="58">
        <v>6.0139999999999999E-2</v>
      </c>
      <c r="D398" s="58">
        <v>6.9905999999999996E-2</v>
      </c>
      <c r="E398" s="58">
        <v>0.64871500000000004</v>
      </c>
      <c r="F398" s="58">
        <v>1.3812679999999999</v>
      </c>
    </row>
    <row r="399" spans="1:6" x14ac:dyDescent="0.2">
      <c r="A399" s="52" t="s">
        <v>750</v>
      </c>
      <c r="B399" s="49" t="s">
        <v>751</v>
      </c>
      <c r="C399" s="50">
        <v>1.914039</v>
      </c>
      <c r="D399" s="50">
        <v>2.3935070000000001</v>
      </c>
      <c r="E399" s="50">
        <v>22.980293</v>
      </c>
      <c r="F399" s="50">
        <v>17.545387999999999</v>
      </c>
    </row>
    <row r="400" spans="1:6" ht="25.5" x14ac:dyDescent="0.2">
      <c r="A400" s="56" t="s">
        <v>752</v>
      </c>
      <c r="B400" s="57" t="s">
        <v>753</v>
      </c>
      <c r="C400" s="58">
        <v>8.3478999999999998E-2</v>
      </c>
      <c r="D400" s="58">
        <v>0.30086000000000002</v>
      </c>
      <c r="E400" s="58">
        <v>2.1622560000000002</v>
      </c>
      <c r="F400" s="58">
        <v>4.161988</v>
      </c>
    </row>
    <row r="401" spans="1:6" x14ac:dyDescent="0.2">
      <c r="A401" s="52" t="s">
        <v>754</v>
      </c>
      <c r="B401" s="49" t="s">
        <v>755</v>
      </c>
      <c r="C401" s="50">
        <v>0.49756</v>
      </c>
      <c r="D401" s="50">
        <v>2.4414509999999998</v>
      </c>
      <c r="E401" s="50">
        <v>11.122222000000001</v>
      </c>
      <c r="F401" s="50">
        <v>27.119243999999998</v>
      </c>
    </row>
    <row r="402" spans="1:6" ht="25.5" x14ac:dyDescent="0.2">
      <c r="A402" s="56" t="s">
        <v>756</v>
      </c>
      <c r="B402" s="57" t="s">
        <v>757</v>
      </c>
      <c r="C402" s="58">
        <v>0.80285899999999999</v>
      </c>
      <c r="D402" s="58">
        <v>2.0597490000000001</v>
      </c>
      <c r="E402" s="58">
        <v>14.441814000000001</v>
      </c>
      <c r="F402" s="58">
        <v>16.407453</v>
      </c>
    </row>
    <row r="403" spans="1:6" x14ac:dyDescent="0.2">
      <c r="A403" s="52" t="s">
        <v>758</v>
      </c>
      <c r="B403" s="49" t="s">
        <v>759</v>
      </c>
      <c r="C403" s="50">
        <v>0.35516199999999998</v>
      </c>
      <c r="D403" s="50">
        <v>0.27181699999999998</v>
      </c>
      <c r="E403" s="50">
        <v>4.2843479999999996</v>
      </c>
      <c r="F403" s="50">
        <v>5.7701060000000002</v>
      </c>
    </row>
    <row r="404" spans="1:6" ht="25.5" x14ac:dyDescent="0.2">
      <c r="A404" s="56" t="s">
        <v>760</v>
      </c>
      <c r="B404" s="57" t="s">
        <v>761</v>
      </c>
      <c r="C404" s="58">
        <v>2.0299999999999999E-2</v>
      </c>
      <c r="D404" s="58">
        <v>0.53263400000000005</v>
      </c>
      <c r="E404" s="58">
        <v>1.3980939999999999</v>
      </c>
      <c r="F404" s="58">
        <v>2.6006900000000002</v>
      </c>
    </row>
    <row r="405" spans="1:6" x14ac:dyDescent="0.2">
      <c r="A405" s="52" t="s">
        <v>762</v>
      </c>
      <c r="B405" s="49" t="s">
        <v>763</v>
      </c>
      <c r="C405" s="50">
        <v>5.105283</v>
      </c>
      <c r="D405" s="50">
        <v>3.219131</v>
      </c>
      <c r="E405" s="50">
        <v>28.794212000000002</v>
      </c>
      <c r="F405" s="50">
        <v>33.797472999999997</v>
      </c>
    </row>
    <row r="406" spans="1:6" x14ac:dyDescent="0.2">
      <c r="A406" s="56" t="s">
        <v>764</v>
      </c>
      <c r="B406" s="57" t="s">
        <v>765</v>
      </c>
      <c r="C406" s="58">
        <v>0.79976000000000003</v>
      </c>
      <c r="D406" s="58">
        <v>3.32057</v>
      </c>
      <c r="E406" s="58">
        <v>16.307725000000001</v>
      </c>
      <c r="F406" s="58">
        <v>39.061976999999999</v>
      </c>
    </row>
    <row r="407" spans="1:6" x14ac:dyDescent="0.2">
      <c r="A407" s="52" t="s">
        <v>766</v>
      </c>
      <c r="B407" s="49" t="s">
        <v>767</v>
      </c>
      <c r="C407" s="50">
        <v>0.36613899999999999</v>
      </c>
      <c r="D407" s="50">
        <v>0.47300199999999998</v>
      </c>
      <c r="E407" s="50">
        <v>4.058516</v>
      </c>
      <c r="F407" s="50">
        <v>6.2168619999999999</v>
      </c>
    </row>
    <row r="408" spans="1:6" x14ac:dyDescent="0.2">
      <c r="A408" s="56" t="s">
        <v>768</v>
      </c>
      <c r="B408" s="57" t="s">
        <v>769</v>
      </c>
      <c r="C408" s="58">
        <v>4.2362200000000003</v>
      </c>
      <c r="D408" s="58">
        <v>11.665507</v>
      </c>
      <c r="E408" s="58">
        <v>52.919102000000002</v>
      </c>
      <c r="F408" s="58">
        <v>54.517626999999997</v>
      </c>
    </row>
    <row r="409" spans="1:6" ht="25.5" x14ac:dyDescent="0.2">
      <c r="A409" s="52" t="s">
        <v>770</v>
      </c>
      <c r="B409" s="49" t="s">
        <v>771</v>
      </c>
      <c r="C409" s="50">
        <v>7.5259999999999997E-3</v>
      </c>
      <c r="D409" s="50">
        <v>1.9096999999999999E-2</v>
      </c>
      <c r="E409" s="50">
        <v>6.8626000000000006E-2</v>
      </c>
      <c r="F409" s="50">
        <v>0.435058</v>
      </c>
    </row>
    <row r="410" spans="1:6" ht="25.5" x14ac:dyDescent="0.2">
      <c r="A410" s="56" t="s">
        <v>772</v>
      </c>
      <c r="B410" s="57" t="s">
        <v>773</v>
      </c>
      <c r="C410" s="58">
        <v>1.618357</v>
      </c>
      <c r="D410" s="58">
        <v>0.32150200000000001</v>
      </c>
      <c r="E410" s="58">
        <v>8.657508</v>
      </c>
      <c r="F410" s="58">
        <v>9.279439</v>
      </c>
    </row>
    <row r="411" spans="1:6" x14ac:dyDescent="0.2">
      <c r="A411" s="52" t="s">
        <v>774</v>
      </c>
      <c r="B411" s="49" t="s">
        <v>775</v>
      </c>
      <c r="C411" s="50">
        <v>0.201124</v>
      </c>
      <c r="D411" s="50">
        <v>0.16511700000000001</v>
      </c>
      <c r="E411" s="50">
        <v>0.95749700000000004</v>
      </c>
      <c r="F411" s="50">
        <v>1.4575050000000001</v>
      </c>
    </row>
    <row r="412" spans="1:6" x14ac:dyDescent="0.2">
      <c r="A412" s="56" t="s">
        <v>1934</v>
      </c>
      <c r="B412" s="57" t="s">
        <v>1935</v>
      </c>
      <c r="C412" s="58">
        <v>6.2760000000000003E-3</v>
      </c>
      <c r="D412" s="58" t="s">
        <v>2502</v>
      </c>
      <c r="E412" s="58">
        <v>6.2760000000000003E-3</v>
      </c>
      <c r="F412" s="58">
        <v>5.8999999999999998E-5</v>
      </c>
    </row>
    <row r="413" spans="1:6" x14ac:dyDescent="0.2">
      <c r="A413" s="52" t="s">
        <v>776</v>
      </c>
      <c r="B413" s="49" t="s">
        <v>777</v>
      </c>
      <c r="C413" s="50">
        <v>4.9350000000000002E-3</v>
      </c>
      <c r="D413" s="50">
        <v>0.14078199999999999</v>
      </c>
      <c r="E413" s="50">
        <v>0.276812</v>
      </c>
      <c r="F413" s="50">
        <v>0.92903199999999997</v>
      </c>
    </row>
    <row r="414" spans="1:6" ht="25.5" x14ac:dyDescent="0.2">
      <c r="A414" s="56" t="s">
        <v>778</v>
      </c>
      <c r="B414" s="57" t="s">
        <v>779</v>
      </c>
      <c r="C414" s="58">
        <v>3.4426999999999999E-2</v>
      </c>
      <c r="D414" s="58">
        <v>0.18396699999999999</v>
      </c>
      <c r="E414" s="58">
        <v>0.69618599999999997</v>
      </c>
      <c r="F414" s="58">
        <v>1.191729</v>
      </c>
    </row>
    <row r="415" spans="1:6" x14ac:dyDescent="0.2">
      <c r="A415" s="52" t="s">
        <v>780</v>
      </c>
      <c r="B415" s="49" t="s">
        <v>781</v>
      </c>
      <c r="C415" s="50">
        <v>4.3707999999999997E-2</v>
      </c>
      <c r="D415" s="50">
        <v>2.0004000000000001E-2</v>
      </c>
      <c r="E415" s="50">
        <v>0.55629399999999996</v>
      </c>
      <c r="F415" s="50">
        <v>1.3142799999999999</v>
      </c>
    </row>
    <row r="416" spans="1:6" ht="25.5" x14ac:dyDescent="0.2">
      <c r="A416" s="56" t="s">
        <v>782</v>
      </c>
      <c r="B416" s="57" t="s">
        <v>783</v>
      </c>
      <c r="C416" s="58">
        <v>1.7525139999999999</v>
      </c>
      <c r="D416" s="58">
        <v>4.2041089999999999</v>
      </c>
      <c r="E416" s="58">
        <v>16.964815000000002</v>
      </c>
      <c r="F416" s="58">
        <v>34.471643</v>
      </c>
    </row>
    <row r="417" spans="1:6" x14ac:dyDescent="0.2">
      <c r="A417" s="52" t="s">
        <v>784</v>
      </c>
      <c r="B417" s="49" t="s">
        <v>785</v>
      </c>
      <c r="C417" s="50">
        <v>0.79011799999999999</v>
      </c>
      <c r="D417" s="50">
        <v>2.6706979999999998</v>
      </c>
      <c r="E417" s="50">
        <v>16.049880999999999</v>
      </c>
      <c r="F417" s="50">
        <v>13.196968999999999</v>
      </c>
    </row>
    <row r="418" spans="1:6" x14ac:dyDescent="0.2">
      <c r="A418" s="56" t="s">
        <v>786</v>
      </c>
      <c r="B418" s="57" t="s">
        <v>787</v>
      </c>
      <c r="C418" s="58">
        <v>5.6237820000000003</v>
      </c>
      <c r="D418" s="58">
        <v>4.9025319999999999</v>
      </c>
      <c r="E418" s="58">
        <v>47.056995999999998</v>
      </c>
      <c r="F418" s="58">
        <v>34.417794999999998</v>
      </c>
    </row>
    <row r="419" spans="1:6" x14ac:dyDescent="0.2">
      <c r="A419" s="52" t="s">
        <v>1936</v>
      </c>
      <c r="B419" s="49" t="s">
        <v>1937</v>
      </c>
      <c r="C419" s="50">
        <v>9.9959999999999997E-3</v>
      </c>
      <c r="D419" s="50" t="s">
        <v>2502</v>
      </c>
      <c r="E419" s="50">
        <v>1.3488E-2</v>
      </c>
      <c r="F419" s="50">
        <v>1.6903999999999999E-2</v>
      </c>
    </row>
    <row r="420" spans="1:6" x14ac:dyDescent="0.2">
      <c r="A420" s="56" t="s">
        <v>1938</v>
      </c>
      <c r="B420" s="57" t="s">
        <v>1939</v>
      </c>
      <c r="C420" s="58">
        <v>4.6295000000000003E-2</v>
      </c>
      <c r="D420" s="58">
        <v>0.103967</v>
      </c>
      <c r="E420" s="58">
        <v>0.43376300000000001</v>
      </c>
      <c r="F420" s="58">
        <v>0.58269199999999999</v>
      </c>
    </row>
    <row r="421" spans="1:6" ht="25.5" x14ac:dyDescent="0.2">
      <c r="A421" s="52" t="s">
        <v>1940</v>
      </c>
      <c r="B421" s="49" t="s">
        <v>1941</v>
      </c>
      <c r="C421" s="50" t="s">
        <v>2502</v>
      </c>
      <c r="D421" s="50">
        <v>0.22627</v>
      </c>
      <c r="E421" s="50">
        <v>30.040929999999999</v>
      </c>
      <c r="F421" s="50">
        <v>11.055424</v>
      </c>
    </row>
    <row r="422" spans="1:6" ht="25.5" x14ac:dyDescent="0.2">
      <c r="A422" s="56" t="s">
        <v>788</v>
      </c>
      <c r="B422" s="57" t="s">
        <v>789</v>
      </c>
      <c r="C422" s="58">
        <v>9.7859000000000002E-2</v>
      </c>
      <c r="D422" s="58">
        <v>0.81811500000000004</v>
      </c>
      <c r="E422" s="58">
        <v>0.792659</v>
      </c>
      <c r="F422" s="58">
        <v>2.4411679999999998</v>
      </c>
    </row>
    <row r="423" spans="1:6" x14ac:dyDescent="0.2">
      <c r="A423" s="52" t="s">
        <v>790</v>
      </c>
      <c r="B423" s="49" t="s">
        <v>791</v>
      </c>
      <c r="C423" s="50">
        <v>10.342015999999999</v>
      </c>
      <c r="D423" s="50">
        <v>16.051463999999999</v>
      </c>
      <c r="E423" s="50">
        <v>111.478278</v>
      </c>
      <c r="F423" s="50">
        <v>78.801809000000006</v>
      </c>
    </row>
    <row r="424" spans="1:6" x14ac:dyDescent="0.2">
      <c r="A424" s="56" t="s">
        <v>792</v>
      </c>
      <c r="B424" s="57" t="s">
        <v>793</v>
      </c>
      <c r="C424" s="58">
        <v>7.6758000000000007E-2</v>
      </c>
      <c r="D424" s="58">
        <v>0.48197099999999998</v>
      </c>
      <c r="E424" s="58">
        <v>1.764251</v>
      </c>
      <c r="F424" s="58">
        <v>3.9071790000000002</v>
      </c>
    </row>
    <row r="425" spans="1:6" ht="38.25" x14ac:dyDescent="0.2">
      <c r="A425" s="52" t="s">
        <v>1942</v>
      </c>
      <c r="B425" s="49" t="s">
        <v>1943</v>
      </c>
      <c r="C425" s="50" t="s">
        <v>2502</v>
      </c>
      <c r="D425" s="50" t="s">
        <v>2502</v>
      </c>
      <c r="E425" s="50">
        <v>1.8749999999999999E-3</v>
      </c>
      <c r="F425" s="50" t="s">
        <v>2502</v>
      </c>
    </row>
    <row r="426" spans="1:6" ht="25.5" x14ac:dyDescent="0.2">
      <c r="A426" s="56" t="s">
        <v>2380</v>
      </c>
      <c r="B426" s="57" t="s">
        <v>2381</v>
      </c>
      <c r="C426" s="58" t="s">
        <v>2502</v>
      </c>
      <c r="D426" s="58" t="s">
        <v>2502</v>
      </c>
      <c r="E426" s="58">
        <v>3.2000000000000003E-4</v>
      </c>
      <c r="F426" s="58" t="s">
        <v>2502</v>
      </c>
    </row>
    <row r="427" spans="1:6" ht="25.5" x14ac:dyDescent="0.2">
      <c r="A427" s="52" t="s">
        <v>1944</v>
      </c>
      <c r="B427" s="49" t="s">
        <v>1945</v>
      </c>
      <c r="C427" s="50" t="s">
        <v>2502</v>
      </c>
      <c r="D427" s="50" t="s">
        <v>2502</v>
      </c>
      <c r="E427" s="50">
        <v>1.0727E-2</v>
      </c>
      <c r="F427" s="50">
        <v>5.1320000000000003E-3</v>
      </c>
    </row>
    <row r="428" spans="1:6" ht="25.5" x14ac:dyDescent="0.2">
      <c r="A428" s="56" t="s">
        <v>2384</v>
      </c>
      <c r="B428" s="57" t="s">
        <v>2385</v>
      </c>
      <c r="C428" s="58" t="s">
        <v>2502</v>
      </c>
      <c r="D428" s="58" t="s">
        <v>2502</v>
      </c>
      <c r="E428" s="58">
        <v>0.126</v>
      </c>
      <c r="F428" s="58" t="s">
        <v>2502</v>
      </c>
    </row>
    <row r="429" spans="1:6" x14ac:dyDescent="0.2">
      <c r="A429" s="52" t="s">
        <v>1946</v>
      </c>
      <c r="B429" s="49" t="s">
        <v>1947</v>
      </c>
      <c r="C429" s="50" t="s">
        <v>2502</v>
      </c>
      <c r="D429" s="50" t="s">
        <v>2502</v>
      </c>
      <c r="E429" s="50">
        <v>1.2899999999999999E-4</v>
      </c>
      <c r="F429" s="50">
        <v>1.65E-3</v>
      </c>
    </row>
    <row r="430" spans="1:6" ht="38.25" x14ac:dyDescent="0.2">
      <c r="A430" s="56" t="s">
        <v>1948</v>
      </c>
      <c r="B430" s="57" t="s">
        <v>1949</v>
      </c>
      <c r="C430" s="58" t="s">
        <v>2502</v>
      </c>
      <c r="D430" s="58">
        <v>2.7300000000000002E-4</v>
      </c>
      <c r="E430" s="58" t="s">
        <v>2502</v>
      </c>
      <c r="F430" s="58">
        <v>4.0220000000000004E-3</v>
      </c>
    </row>
    <row r="431" spans="1:6" ht="25.5" x14ac:dyDescent="0.2">
      <c r="A431" s="52" t="s">
        <v>1950</v>
      </c>
      <c r="B431" s="49" t="s">
        <v>1951</v>
      </c>
      <c r="C431" s="50">
        <v>2.4317999999999999E-2</v>
      </c>
      <c r="D431" s="50">
        <v>5.1227000000000002E-2</v>
      </c>
      <c r="E431" s="50">
        <v>0.204844</v>
      </c>
      <c r="F431" s="50">
        <v>0.38621499999999997</v>
      </c>
    </row>
    <row r="432" spans="1:6" ht="76.5" x14ac:dyDescent="0.2">
      <c r="A432" s="56" t="s">
        <v>794</v>
      </c>
      <c r="B432" s="57" t="s">
        <v>795</v>
      </c>
      <c r="C432" s="58">
        <v>4.3790250000000004</v>
      </c>
      <c r="D432" s="58">
        <v>9.0823029999999996</v>
      </c>
      <c r="E432" s="58">
        <v>60.873054000000003</v>
      </c>
      <c r="F432" s="58">
        <v>37.445258000000003</v>
      </c>
    </row>
    <row r="433" spans="1:6" x14ac:dyDescent="0.2">
      <c r="A433" s="52" t="s">
        <v>796</v>
      </c>
      <c r="B433" s="49" t="s">
        <v>797</v>
      </c>
      <c r="C433" s="50">
        <v>3.4485109999999999</v>
      </c>
      <c r="D433" s="50">
        <v>0.237704</v>
      </c>
      <c r="E433" s="50">
        <v>4.5663359999999997</v>
      </c>
      <c r="F433" s="50">
        <v>5.49932</v>
      </c>
    </row>
    <row r="434" spans="1:6" x14ac:dyDescent="0.2">
      <c r="A434" s="56" t="s">
        <v>798</v>
      </c>
      <c r="B434" s="57" t="s">
        <v>799</v>
      </c>
      <c r="C434" s="58">
        <v>3.3930000000000002E-3</v>
      </c>
      <c r="D434" s="58">
        <v>6.6200000000000005E-4</v>
      </c>
      <c r="E434" s="58">
        <v>2.6945E-2</v>
      </c>
      <c r="F434" s="58">
        <v>7.3245000000000005E-2</v>
      </c>
    </row>
    <row r="435" spans="1:6" ht="25.5" x14ac:dyDescent="0.2">
      <c r="A435" s="52" t="s">
        <v>1952</v>
      </c>
      <c r="B435" s="49" t="s">
        <v>1953</v>
      </c>
      <c r="C435" s="50" t="s">
        <v>2502</v>
      </c>
      <c r="D435" s="50" t="s">
        <v>2502</v>
      </c>
      <c r="E435" s="50">
        <v>0.03</v>
      </c>
      <c r="F435" s="50" t="s">
        <v>2502</v>
      </c>
    </row>
    <row r="436" spans="1:6" x14ac:dyDescent="0.2">
      <c r="A436" s="56" t="s">
        <v>1954</v>
      </c>
      <c r="B436" s="57" t="s">
        <v>1955</v>
      </c>
      <c r="C436" s="58" t="s">
        <v>2502</v>
      </c>
      <c r="D436" s="58">
        <v>2.2499999999999999E-4</v>
      </c>
      <c r="E436" s="58" t="s">
        <v>2502</v>
      </c>
      <c r="F436" s="58">
        <v>3.4499999999999998E-4</v>
      </c>
    </row>
    <row r="437" spans="1:6" ht="25.5" x14ac:dyDescent="0.2">
      <c r="A437" s="52" t="s">
        <v>800</v>
      </c>
      <c r="B437" s="49" t="s">
        <v>801</v>
      </c>
      <c r="C437" s="50">
        <v>0.21890399999999999</v>
      </c>
      <c r="D437" s="50">
        <v>1.8350000000000002E-2</v>
      </c>
      <c r="E437" s="50">
        <v>0.55143299999999995</v>
      </c>
      <c r="F437" s="50">
        <v>0.25139899999999998</v>
      </c>
    </row>
    <row r="438" spans="1:6" x14ac:dyDescent="0.2">
      <c r="A438" s="56" t="s">
        <v>802</v>
      </c>
      <c r="B438" s="57" t="s">
        <v>803</v>
      </c>
      <c r="C438" s="58">
        <v>0.41037499999999999</v>
      </c>
      <c r="D438" s="58">
        <v>0.51932</v>
      </c>
      <c r="E438" s="58">
        <v>6.8402310000000002</v>
      </c>
      <c r="F438" s="58">
        <v>6.8182729999999996</v>
      </c>
    </row>
    <row r="439" spans="1:6" x14ac:dyDescent="0.2">
      <c r="A439" s="52" t="s">
        <v>804</v>
      </c>
      <c r="B439" s="49" t="s">
        <v>805</v>
      </c>
      <c r="C439" s="50">
        <v>9.7279000000000004E-2</v>
      </c>
      <c r="D439" s="50" t="s">
        <v>2502</v>
      </c>
      <c r="E439" s="50">
        <v>1.0882000000000001</v>
      </c>
      <c r="F439" s="50">
        <v>0.16595699999999999</v>
      </c>
    </row>
    <row r="440" spans="1:6" ht="38.25" x14ac:dyDescent="0.2">
      <c r="A440" s="56" t="s">
        <v>806</v>
      </c>
      <c r="B440" s="57" t="s">
        <v>807</v>
      </c>
      <c r="C440" s="58" t="s">
        <v>2502</v>
      </c>
      <c r="D440" s="58" t="s">
        <v>2502</v>
      </c>
      <c r="E440" s="58">
        <v>0.15812100000000001</v>
      </c>
      <c r="F440" s="58">
        <v>5.3920999999999997E-2</v>
      </c>
    </row>
    <row r="441" spans="1:6" x14ac:dyDescent="0.2">
      <c r="A441" s="52" t="s">
        <v>808</v>
      </c>
      <c r="B441" s="49" t="s">
        <v>809</v>
      </c>
      <c r="C441" s="50" t="s">
        <v>2502</v>
      </c>
      <c r="D441" s="50" t="s">
        <v>2502</v>
      </c>
      <c r="E441" s="50">
        <v>3.673E-3</v>
      </c>
      <c r="F441" s="50">
        <v>8.9999999999999998E-4</v>
      </c>
    </row>
    <row r="442" spans="1:6" ht="25.5" x14ac:dyDescent="0.2">
      <c r="A442" s="56" t="s">
        <v>812</v>
      </c>
      <c r="B442" s="57" t="s">
        <v>813</v>
      </c>
      <c r="C442" s="58">
        <v>4.2612999999999998E-2</v>
      </c>
      <c r="D442" s="58">
        <v>0.97509000000000001</v>
      </c>
      <c r="E442" s="58">
        <v>5.258591</v>
      </c>
      <c r="F442" s="58">
        <v>7.7505559999999996</v>
      </c>
    </row>
    <row r="443" spans="1:6" ht="38.25" x14ac:dyDescent="0.2">
      <c r="A443" s="52" t="s">
        <v>814</v>
      </c>
      <c r="B443" s="49" t="s">
        <v>815</v>
      </c>
      <c r="C443" s="50">
        <v>0.49454599999999999</v>
      </c>
      <c r="D443" s="50">
        <v>0.39644699999999999</v>
      </c>
      <c r="E443" s="50">
        <v>3.0065499999999998</v>
      </c>
      <c r="F443" s="50">
        <v>3.495987</v>
      </c>
    </row>
    <row r="444" spans="1:6" ht="38.25" x14ac:dyDescent="0.2">
      <c r="A444" s="56" t="s">
        <v>816</v>
      </c>
      <c r="B444" s="57" t="s">
        <v>817</v>
      </c>
      <c r="C444" s="58">
        <v>1.8384000000000001E-2</v>
      </c>
      <c r="D444" s="58">
        <v>1.9317000000000001E-2</v>
      </c>
      <c r="E444" s="58">
        <v>0.47608499999999998</v>
      </c>
      <c r="F444" s="58">
        <v>0.32268400000000003</v>
      </c>
    </row>
    <row r="445" spans="1:6" ht="25.5" x14ac:dyDescent="0.2">
      <c r="A445" s="52" t="s">
        <v>818</v>
      </c>
      <c r="B445" s="49" t="s">
        <v>819</v>
      </c>
      <c r="C445" s="50">
        <v>0.26924700000000001</v>
      </c>
      <c r="D445" s="50">
        <v>0.20999100000000001</v>
      </c>
      <c r="E445" s="50">
        <v>2.8860700000000001</v>
      </c>
      <c r="F445" s="50">
        <v>2.7043919999999999</v>
      </c>
    </row>
    <row r="446" spans="1:6" x14ac:dyDescent="0.2">
      <c r="A446" s="56" t="s">
        <v>820</v>
      </c>
      <c r="B446" s="57" t="s">
        <v>821</v>
      </c>
      <c r="C446" s="58">
        <v>0.17355699999999999</v>
      </c>
      <c r="D446" s="58">
        <v>0.27421099999999998</v>
      </c>
      <c r="E446" s="58">
        <v>2.7397010000000002</v>
      </c>
      <c r="F446" s="58">
        <v>3.438564</v>
      </c>
    </row>
    <row r="447" spans="1:6" x14ac:dyDescent="0.2">
      <c r="A447" s="52" t="s">
        <v>822</v>
      </c>
      <c r="B447" s="49" t="s">
        <v>823</v>
      </c>
      <c r="C447" s="50">
        <v>0.1963</v>
      </c>
      <c r="D447" s="50">
        <v>1.037458</v>
      </c>
      <c r="E447" s="50">
        <v>3.6181540000000001</v>
      </c>
      <c r="F447" s="50">
        <v>6.1613100000000003</v>
      </c>
    </row>
    <row r="448" spans="1:6" x14ac:dyDescent="0.2">
      <c r="A448" s="56" t="s">
        <v>824</v>
      </c>
      <c r="B448" s="57" t="s">
        <v>825</v>
      </c>
      <c r="C448" s="58" t="s">
        <v>2502</v>
      </c>
      <c r="D448" s="58">
        <v>6.0728999999999998E-2</v>
      </c>
      <c r="E448" s="58">
        <v>9.9816000000000002E-2</v>
      </c>
      <c r="F448" s="58">
        <v>0.83203400000000005</v>
      </c>
    </row>
    <row r="449" spans="1:6" x14ac:dyDescent="0.2">
      <c r="A449" s="52" t="s">
        <v>826</v>
      </c>
      <c r="B449" s="49" t="s">
        <v>827</v>
      </c>
      <c r="C449" s="50">
        <v>1.5889999999999999E-3</v>
      </c>
      <c r="D449" s="50">
        <v>3.2959999999999999E-3</v>
      </c>
      <c r="E449" s="50">
        <v>0.78034199999999998</v>
      </c>
      <c r="F449" s="50">
        <v>0.45280199999999998</v>
      </c>
    </row>
    <row r="450" spans="1:6" ht="25.5" x14ac:dyDescent="0.2">
      <c r="A450" s="56" t="s">
        <v>828</v>
      </c>
      <c r="B450" s="57" t="s">
        <v>829</v>
      </c>
      <c r="C450" s="58">
        <v>3.9899999999999996E-3</v>
      </c>
      <c r="D450" s="58">
        <v>9.5059000000000005E-2</v>
      </c>
      <c r="E450" s="58">
        <v>6.3332480000000002</v>
      </c>
      <c r="F450" s="58">
        <v>1.261552</v>
      </c>
    </row>
    <row r="451" spans="1:6" x14ac:dyDescent="0.2">
      <c r="A451" s="52" t="s">
        <v>1956</v>
      </c>
      <c r="B451" s="49" t="s">
        <v>1957</v>
      </c>
      <c r="C451" s="50" t="s">
        <v>2502</v>
      </c>
      <c r="D451" s="50" t="s">
        <v>2502</v>
      </c>
      <c r="E451" s="50">
        <v>2.9999999999999997E-4</v>
      </c>
      <c r="F451" s="50">
        <v>2.4099999999999998E-3</v>
      </c>
    </row>
    <row r="452" spans="1:6" ht="25.5" x14ac:dyDescent="0.2">
      <c r="A452" s="56" t="s">
        <v>830</v>
      </c>
      <c r="B452" s="57" t="s">
        <v>831</v>
      </c>
      <c r="C452" s="58">
        <v>3.405E-3</v>
      </c>
      <c r="D452" s="58">
        <v>1.3972999999999999E-2</v>
      </c>
      <c r="E452" s="58">
        <v>7.1296999999999999E-2</v>
      </c>
      <c r="F452" s="58">
        <v>0.15016699999999999</v>
      </c>
    </row>
    <row r="453" spans="1:6" ht="25.5" x14ac:dyDescent="0.2">
      <c r="A453" s="52" t="s">
        <v>832</v>
      </c>
      <c r="B453" s="49" t="s">
        <v>833</v>
      </c>
      <c r="C453" s="50">
        <v>1.594063</v>
      </c>
      <c r="D453" s="50">
        <v>0.98811899999999997</v>
      </c>
      <c r="E453" s="50">
        <v>6.5536329999999996</v>
      </c>
      <c r="F453" s="50">
        <v>5.7021839999999999</v>
      </c>
    </row>
    <row r="454" spans="1:6" x14ac:dyDescent="0.2">
      <c r="A454" s="56" t="s">
        <v>834</v>
      </c>
      <c r="B454" s="57" t="s">
        <v>835</v>
      </c>
      <c r="C454" s="58">
        <v>4.1679999999999998E-3</v>
      </c>
      <c r="D454" s="58">
        <v>0.11511399999999999</v>
      </c>
      <c r="E454" s="58">
        <v>1.6691720000000001</v>
      </c>
      <c r="F454" s="58">
        <v>2.1799469999999999</v>
      </c>
    </row>
    <row r="455" spans="1:6" ht="25.5" x14ac:dyDescent="0.2">
      <c r="A455" s="52" t="s">
        <v>836</v>
      </c>
      <c r="B455" s="49" t="s">
        <v>837</v>
      </c>
      <c r="C455" s="50">
        <v>8.9127999999999999E-2</v>
      </c>
      <c r="D455" s="50">
        <v>0.54617700000000002</v>
      </c>
      <c r="E455" s="50">
        <v>3.5589750000000002</v>
      </c>
      <c r="F455" s="50">
        <v>4.403994</v>
      </c>
    </row>
    <row r="456" spans="1:6" x14ac:dyDescent="0.2">
      <c r="A456" s="56" t="s">
        <v>838</v>
      </c>
      <c r="B456" s="57" t="s">
        <v>839</v>
      </c>
      <c r="C456" s="58">
        <v>4.6615999999999998E-2</v>
      </c>
      <c r="D456" s="58">
        <v>0.473798</v>
      </c>
      <c r="E456" s="58">
        <v>1.530322</v>
      </c>
      <c r="F456" s="58">
        <v>3.040772</v>
      </c>
    </row>
    <row r="457" spans="1:6" x14ac:dyDescent="0.2">
      <c r="A457" s="52" t="s">
        <v>1958</v>
      </c>
      <c r="B457" s="49" t="s">
        <v>1959</v>
      </c>
      <c r="C457" s="50" t="s">
        <v>2502</v>
      </c>
      <c r="D457" s="50" t="s">
        <v>2502</v>
      </c>
      <c r="E457" s="50">
        <v>5.2009999999999999E-3</v>
      </c>
      <c r="F457" s="50">
        <v>3.163E-3</v>
      </c>
    </row>
    <row r="458" spans="1:6" ht="25.5" x14ac:dyDescent="0.2">
      <c r="A458" s="56" t="s">
        <v>840</v>
      </c>
      <c r="B458" s="57" t="s">
        <v>841</v>
      </c>
      <c r="C458" s="58" t="s">
        <v>2502</v>
      </c>
      <c r="D458" s="58" t="s">
        <v>2502</v>
      </c>
      <c r="E458" s="58">
        <v>3.9391000000000002E-2</v>
      </c>
      <c r="F458" s="58">
        <v>2.689E-3</v>
      </c>
    </row>
    <row r="459" spans="1:6" x14ac:dyDescent="0.2">
      <c r="A459" s="52" t="s">
        <v>842</v>
      </c>
      <c r="B459" s="49" t="s">
        <v>843</v>
      </c>
      <c r="C459" s="50">
        <v>1.5821000000000002E-2</v>
      </c>
      <c r="D459" s="50">
        <v>2.5348269999999999</v>
      </c>
      <c r="E459" s="50">
        <v>5.751404</v>
      </c>
      <c r="F459" s="50">
        <v>20.680617000000002</v>
      </c>
    </row>
    <row r="460" spans="1:6" x14ac:dyDescent="0.2">
      <c r="A460" s="56" t="s">
        <v>844</v>
      </c>
      <c r="B460" s="57" t="s">
        <v>845</v>
      </c>
      <c r="C460" s="58">
        <v>3.3537999999999998E-2</v>
      </c>
      <c r="D460" s="58">
        <v>6.5160000000000001E-3</v>
      </c>
      <c r="E460" s="58">
        <v>0.50156599999999996</v>
      </c>
      <c r="F460" s="58">
        <v>0.65318900000000002</v>
      </c>
    </row>
    <row r="461" spans="1:6" ht="38.25" x14ac:dyDescent="0.2">
      <c r="A461" s="52" t="s">
        <v>846</v>
      </c>
      <c r="B461" s="49" t="s">
        <v>847</v>
      </c>
      <c r="C461" s="50" t="s">
        <v>2502</v>
      </c>
      <c r="D461" s="50">
        <v>7.8399999999999997E-3</v>
      </c>
      <c r="E461" s="50">
        <v>5.9818000000000003E-2</v>
      </c>
      <c r="F461" s="50">
        <v>0.228265</v>
      </c>
    </row>
    <row r="462" spans="1:6" ht="25.5" x14ac:dyDescent="0.2">
      <c r="A462" s="56" t="s">
        <v>848</v>
      </c>
      <c r="B462" s="57" t="s">
        <v>849</v>
      </c>
      <c r="C462" s="58">
        <v>0.15923499999999999</v>
      </c>
      <c r="D462" s="58">
        <v>0.26057999999999998</v>
      </c>
      <c r="E462" s="58">
        <v>1.8222449999999999</v>
      </c>
      <c r="F462" s="58">
        <v>5.7837560000000003</v>
      </c>
    </row>
    <row r="463" spans="1:6" x14ac:dyDescent="0.2">
      <c r="A463" s="52" t="s">
        <v>1960</v>
      </c>
      <c r="B463" s="49" t="s">
        <v>1961</v>
      </c>
      <c r="C463" s="50" t="s">
        <v>2502</v>
      </c>
      <c r="D463" s="50" t="s">
        <v>2502</v>
      </c>
      <c r="E463" s="50">
        <v>6.7455340000000001</v>
      </c>
      <c r="F463" s="50">
        <v>3.044273</v>
      </c>
    </row>
    <row r="464" spans="1:6" x14ac:dyDescent="0.2">
      <c r="A464" s="56" t="s">
        <v>852</v>
      </c>
      <c r="B464" s="57" t="s">
        <v>853</v>
      </c>
      <c r="C464" s="58" t="s">
        <v>2502</v>
      </c>
      <c r="D464" s="58" t="s">
        <v>2502</v>
      </c>
      <c r="E464" s="58">
        <v>4.3049999999999998E-2</v>
      </c>
      <c r="F464" s="58">
        <v>8.7845000000000006E-2</v>
      </c>
    </row>
    <row r="465" spans="1:6" x14ac:dyDescent="0.2">
      <c r="A465" s="52" t="s">
        <v>854</v>
      </c>
      <c r="B465" s="49" t="s">
        <v>855</v>
      </c>
      <c r="C465" s="50">
        <v>2.0999999999999999E-3</v>
      </c>
      <c r="D465" s="50" t="s">
        <v>2502</v>
      </c>
      <c r="E465" s="50">
        <v>2.290098</v>
      </c>
      <c r="F465" s="50">
        <v>0.22875999999999999</v>
      </c>
    </row>
    <row r="466" spans="1:6" x14ac:dyDescent="0.2">
      <c r="A466" s="56" t="s">
        <v>1962</v>
      </c>
      <c r="B466" s="57" t="s">
        <v>1963</v>
      </c>
      <c r="C466" s="58">
        <v>5.9999999999999995E-4</v>
      </c>
      <c r="D466" s="58">
        <v>9.3499999999999996E-4</v>
      </c>
      <c r="E466" s="58">
        <v>8.1899999999999994E-3</v>
      </c>
      <c r="F466" s="58">
        <v>0.139101</v>
      </c>
    </row>
    <row r="467" spans="1:6" ht="38.25" x14ac:dyDescent="0.2">
      <c r="A467" s="52" t="s">
        <v>856</v>
      </c>
      <c r="B467" s="49" t="s">
        <v>857</v>
      </c>
      <c r="C467" s="50">
        <v>0.55549099999999996</v>
      </c>
      <c r="D467" s="50">
        <v>0.31795600000000002</v>
      </c>
      <c r="E467" s="50">
        <v>7.7688600000000001</v>
      </c>
      <c r="F467" s="50">
        <v>5.2373940000000001</v>
      </c>
    </row>
    <row r="468" spans="1:6" ht="38.25" x14ac:dyDescent="0.2">
      <c r="A468" s="56" t="s">
        <v>858</v>
      </c>
      <c r="B468" s="57" t="s">
        <v>859</v>
      </c>
      <c r="C468" s="58">
        <v>8.0000000000000004E-4</v>
      </c>
      <c r="D468" s="58">
        <v>2.1385000000000001E-2</v>
      </c>
      <c r="E468" s="58">
        <v>0.108706</v>
      </c>
      <c r="F468" s="58">
        <v>0.56417300000000004</v>
      </c>
    </row>
    <row r="469" spans="1:6" x14ac:dyDescent="0.2">
      <c r="A469" s="52" t="s">
        <v>860</v>
      </c>
      <c r="B469" s="49" t="s">
        <v>861</v>
      </c>
      <c r="C469" s="50" t="s">
        <v>2502</v>
      </c>
      <c r="D469" s="50">
        <v>2.405E-3</v>
      </c>
      <c r="E469" s="50">
        <v>1.4027E-2</v>
      </c>
      <c r="F469" s="50">
        <v>1.6552999999999998E-2</v>
      </c>
    </row>
    <row r="470" spans="1:6" ht="25.5" x14ac:dyDescent="0.2">
      <c r="A470" s="56" t="s">
        <v>862</v>
      </c>
      <c r="B470" s="57" t="s">
        <v>863</v>
      </c>
      <c r="C470" s="58">
        <v>0.17247000000000001</v>
      </c>
      <c r="D470" s="58">
        <v>0.362205</v>
      </c>
      <c r="E470" s="58">
        <v>0.55225000000000002</v>
      </c>
      <c r="F470" s="58">
        <v>1.845402</v>
      </c>
    </row>
    <row r="471" spans="1:6" ht="25.5" x14ac:dyDescent="0.2">
      <c r="A471" s="52" t="s">
        <v>864</v>
      </c>
      <c r="B471" s="49" t="s">
        <v>865</v>
      </c>
      <c r="C471" s="50" t="s">
        <v>2502</v>
      </c>
      <c r="D471" s="50" t="s">
        <v>2502</v>
      </c>
      <c r="E471" s="50">
        <v>0.17957400000000001</v>
      </c>
      <c r="F471" s="50">
        <v>3.7652999999999999E-2</v>
      </c>
    </row>
    <row r="472" spans="1:6" ht="25.5" x14ac:dyDescent="0.2">
      <c r="A472" s="56" t="s">
        <v>866</v>
      </c>
      <c r="B472" s="57" t="s">
        <v>867</v>
      </c>
      <c r="C472" s="58">
        <v>1.5757E-2</v>
      </c>
      <c r="D472" s="58">
        <v>0.12942699999999999</v>
      </c>
      <c r="E472" s="58">
        <v>0.395063</v>
      </c>
      <c r="F472" s="58">
        <v>0.79677399999999998</v>
      </c>
    </row>
    <row r="473" spans="1:6" ht="25.5" x14ac:dyDescent="0.2">
      <c r="A473" s="52" t="s">
        <v>868</v>
      </c>
      <c r="B473" s="49" t="s">
        <v>869</v>
      </c>
      <c r="C473" s="50">
        <v>6.1072000000000001E-2</v>
      </c>
      <c r="D473" s="50">
        <v>2.8851999999999999E-2</v>
      </c>
      <c r="E473" s="50">
        <v>0.31488100000000002</v>
      </c>
      <c r="F473" s="50">
        <v>0.26012200000000002</v>
      </c>
    </row>
    <row r="474" spans="1:6" ht="25.5" x14ac:dyDescent="0.2">
      <c r="A474" s="56" t="s">
        <v>870</v>
      </c>
      <c r="B474" s="57" t="s">
        <v>871</v>
      </c>
      <c r="C474" s="58" t="s">
        <v>2502</v>
      </c>
      <c r="D474" s="58">
        <v>0.78365600000000002</v>
      </c>
      <c r="E474" s="58">
        <v>3.7789929999999998</v>
      </c>
      <c r="F474" s="58">
        <v>4.4328630000000002</v>
      </c>
    </row>
    <row r="475" spans="1:6" ht="38.25" x14ac:dyDescent="0.2">
      <c r="A475" s="52" t="s">
        <v>872</v>
      </c>
      <c r="B475" s="49" t="s">
        <v>873</v>
      </c>
      <c r="C475" s="50">
        <v>0.47129799999999999</v>
      </c>
      <c r="D475" s="50">
        <v>1.7319800000000001</v>
      </c>
      <c r="E475" s="50">
        <v>6.7033639999999997</v>
      </c>
      <c r="F475" s="50">
        <v>9.0184099999999994</v>
      </c>
    </row>
    <row r="476" spans="1:6" ht="38.25" x14ac:dyDescent="0.2">
      <c r="A476" s="56" t="s">
        <v>874</v>
      </c>
      <c r="B476" s="57" t="s">
        <v>875</v>
      </c>
      <c r="C476" s="58">
        <v>0.30384899999999998</v>
      </c>
      <c r="D476" s="58">
        <v>0.26260800000000001</v>
      </c>
      <c r="E476" s="58">
        <v>1.6697120000000001</v>
      </c>
      <c r="F476" s="58">
        <v>3.988823</v>
      </c>
    </row>
    <row r="477" spans="1:6" x14ac:dyDescent="0.2">
      <c r="A477" s="52" t="s">
        <v>1964</v>
      </c>
      <c r="B477" s="49" t="s">
        <v>1965</v>
      </c>
      <c r="C477" s="50" t="s">
        <v>2502</v>
      </c>
      <c r="D477" s="50">
        <v>1.2156E-2</v>
      </c>
      <c r="E477" s="50">
        <v>6.1739999999999998E-3</v>
      </c>
      <c r="F477" s="50">
        <v>0.11956600000000001</v>
      </c>
    </row>
    <row r="478" spans="1:6" x14ac:dyDescent="0.2">
      <c r="A478" s="56" t="s">
        <v>1966</v>
      </c>
      <c r="B478" s="57" t="s">
        <v>1967</v>
      </c>
      <c r="C478" s="58" t="s">
        <v>2502</v>
      </c>
      <c r="D478" s="58" t="s">
        <v>2502</v>
      </c>
      <c r="E478" s="58">
        <v>2.2799999999999999E-3</v>
      </c>
      <c r="F478" s="58">
        <v>5.293E-3</v>
      </c>
    </row>
    <row r="479" spans="1:6" x14ac:dyDescent="0.2">
      <c r="A479" s="52" t="s">
        <v>876</v>
      </c>
      <c r="B479" s="49" t="s">
        <v>877</v>
      </c>
      <c r="C479" s="50">
        <v>9.3168000000000001E-2</v>
      </c>
      <c r="D479" s="50">
        <v>0.110748</v>
      </c>
      <c r="E479" s="50">
        <v>2.7591839999999999</v>
      </c>
      <c r="F479" s="50">
        <v>0.74724199999999996</v>
      </c>
    </row>
    <row r="480" spans="1:6" ht="25.5" x14ac:dyDescent="0.2">
      <c r="A480" s="56" t="s">
        <v>878</v>
      </c>
      <c r="B480" s="57" t="s">
        <v>879</v>
      </c>
      <c r="C480" s="58">
        <v>1.8370000000000001E-3</v>
      </c>
      <c r="D480" s="58" t="s">
        <v>2502</v>
      </c>
      <c r="E480" s="58">
        <v>3.1607999999999997E-2</v>
      </c>
      <c r="F480" s="58">
        <v>4.1660999999999997E-2</v>
      </c>
    </row>
    <row r="481" spans="1:6" ht="25.5" x14ac:dyDescent="0.2">
      <c r="A481" s="52" t="s">
        <v>880</v>
      </c>
      <c r="B481" s="49" t="s">
        <v>881</v>
      </c>
      <c r="C481" s="50">
        <v>0.33461099999999999</v>
      </c>
      <c r="D481" s="50">
        <v>6.6170999999999994E-2</v>
      </c>
      <c r="E481" s="50">
        <v>2.14269</v>
      </c>
      <c r="F481" s="50">
        <v>1.8009839999999999</v>
      </c>
    </row>
    <row r="482" spans="1:6" ht="51" x14ac:dyDescent="0.2">
      <c r="A482" s="56" t="s">
        <v>882</v>
      </c>
      <c r="B482" s="57" t="s">
        <v>883</v>
      </c>
      <c r="C482" s="58">
        <v>0.13764299999999999</v>
      </c>
      <c r="D482" s="58">
        <v>0.29680400000000001</v>
      </c>
      <c r="E482" s="58">
        <v>2.9096289999999998</v>
      </c>
      <c r="F482" s="58">
        <v>14.233905</v>
      </c>
    </row>
    <row r="483" spans="1:6" ht="38.25" x14ac:dyDescent="0.2">
      <c r="A483" s="52" t="s">
        <v>884</v>
      </c>
      <c r="B483" s="49" t="s">
        <v>885</v>
      </c>
      <c r="C483" s="50">
        <v>2.185397</v>
      </c>
      <c r="D483" s="50">
        <v>0.99983599999999995</v>
      </c>
      <c r="E483" s="50">
        <v>18.231158000000001</v>
      </c>
      <c r="F483" s="50">
        <v>14.568114</v>
      </c>
    </row>
    <row r="484" spans="1:6" ht="51" x14ac:dyDescent="0.2">
      <c r="A484" s="56" t="s">
        <v>886</v>
      </c>
      <c r="B484" s="57" t="s">
        <v>887</v>
      </c>
      <c r="C484" s="58">
        <v>0.105405</v>
      </c>
      <c r="D484" s="58">
        <v>0.18876399999999999</v>
      </c>
      <c r="E484" s="58">
        <v>3.4607519999999998</v>
      </c>
      <c r="F484" s="58">
        <v>2.2510400000000002</v>
      </c>
    </row>
    <row r="485" spans="1:6" x14ac:dyDescent="0.2">
      <c r="A485" s="52" t="s">
        <v>888</v>
      </c>
      <c r="B485" s="49" t="s">
        <v>889</v>
      </c>
      <c r="C485" s="50">
        <v>2.2049999999999999E-3</v>
      </c>
      <c r="D485" s="50">
        <v>0.28632600000000002</v>
      </c>
      <c r="E485" s="50">
        <v>1.3908100000000001</v>
      </c>
      <c r="F485" s="50">
        <v>25.315349000000001</v>
      </c>
    </row>
    <row r="486" spans="1:6" ht="25.5" x14ac:dyDescent="0.2">
      <c r="A486" s="56" t="s">
        <v>890</v>
      </c>
      <c r="B486" s="57" t="s">
        <v>891</v>
      </c>
      <c r="C486" s="58">
        <v>0.14899399999999999</v>
      </c>
      <c r="D486" s="58">
        <v>1.265E-2</v>
      </c>
      <c r="E486" s="58">
        <v>0.61551100000000003</v>
      </c>
      <c r="F486" s="58">
        <v>0.34555000000000002</v>
      </c>
    </row>
    <row r="487" spans="1:6" ht="25.5" x14ac:dyDescent="0.2">
      <c r="A487" s="52" t="s">
        <v>892</v>
      </c>
      <c r="B487" s="49" t="s">
        <v>893</v>
      </c>
      <c r="C487" s="50">
        <v>0.20764299999999999</v>
      </c>
      <c r="D487" s="50">
        <v>1.2810630000000001</v>
      </c>
      <c r="E487" s="50">
        <v>3.305644</v>
      </c>
      <c r="F487" s="50">
        <v>7.2919869999999998</v>
      </c>
    </row>
    <row r="488" spans="1:6" x14ac:dyDescent="0.2">
      <c r="A488" s="56" t="s">
        <v>894</v>
      </c>
      <c r="B488" s="57" t="s">
        <v>895</v>
      </c>
      <c r="C488" s="58">
        <v>6.4999999999999997E-4</v>
      </c>
      <c r="D488" s="58">
        <v>3.030011</v>
      </c>
      <c r="E488" s="58">
        <v>1.8142769999999999</v>
      </c>
      <c r="F488" s="58">
        <v>5.4112410000000004</v>
      </c>
    </row>
    <row r="489" spans="1:6" x14ac:dyDescent="0.2">
      <c r="A489" s="52" t="s">
        <v>896</v>
      </c>
      <c r="B489" s="49" t="s">
        <v>897</v>
      </c>
      <c r="C489" s="50" t="s">
        <v>2502</v>
      </c>
      <c r="D489" s="50">
        <v>1.4580000000000001E-3</v>
      </c>
      <c r="E489" s="50">
        <v>8.9339999999999992E-3</v>
      </c>
      <c r="F489" s="50">
        <v>4.8450000000000003E-3</v>
      </c>
    </row>
    <row r="490" spans="1:6" x14ac:dyDescent="0.2">
      <c r="A490" s="56" t="s">
        <v>1968</v>
      </c>
      <c r="B490" s="57" t="s">
        <v>1969</v>
      </c>
      <c r="C490" s="58" t="s">
        <v>2502</v>
      </c>
      <c r="D490" s="58">
        <v>3.9501000000000001E-2</v>
      </c>
      <c r="E490" s="58">
        <v>9.0387999999999996E-2</v>
      </c>
      <c r="F490" s="58">
        <v>0.16488900000000001</v>
      </c>
    </row>
    <row r="491" spans="1:6" x14ac:dyDescent="0.2">
      <c r="A491" s="52" t="s">
        <v>1970</v>
      </c>
      <c r="B491" s="49" t="s">
        <v>1971</v>
      </c>
      <c r="C491" s="50" t="s">
        <v>2502</v>
      </c>
      <c r="D491" s="50" t="s">
        <v>2502</v>
      </c>
      <c r="E491" s="50">
        <v>1.85E-4</v>
      </c>
      <c r="F491" s="50" t="s">
        <v>2502</v>
      </c>
    </row>
    <row r="492" spans="1:6" ht="25.5" x14ac:dyDescent="0.2">
      <c r="A492" s="56" t="s">
        <v>898</v>
      </c>
      <c r="B492" s="57" t="s">
        <v>899</v>
      </c>
      <c r="C492" s="58" t="s">
        <v>2502</v>
      </c>
      <c r="D492" s="58" t="s">
        <v>2502</v>
      </c>
      <c r="E492" s="58">
        <v>1.5430000000000001E-3</v>
      </c>
      <c r="F492" s="58">
        <v>9.2999999999999997E-5</v>
      </c>
    </row>
    <row r="493" spans="1:6" ht="38.25" x14ac:dyDescent="0.2">
      <c r="A493" s="52" t="s">
        <v>900</v>
      </c>
      <c r="B493" s="49" t="s">
        <v>901</v>
      </c>
      <c r="C493" s="50" t="s">
        <v>2502</v>
      </c>
      <c r="D493" s="50" t="s">
        <v>2502</v>
      </c>
      <c r="E493" s="50">
        <v>5.4000000000000003E-3</v>
      </c>
      <c r="F493" s="50">
        <v>3.673E-3</v>
      </c>
    </row>
    <row r="494" spans="1:6" ht="38.25" x14ac:dyDescent="0.2">
      <c r="A494" s="56" t="s">
        <v>902</v>
      </c>
      <c r="B494" s="57" t="s">
        <v>903</v>
      </c>
      <c r="C494" s="58" t="s">
        <v>2502</v>
      </c>
      <c r="D494" s="58">
        <v>3.7500000000000001E-4</v>
      </c>
      <c r="E494" s="58">
        <v>0.64539899999999994</v>
      </c>
      <c r="F494" s="58">
        <v>1.9001000000000001E-2</v>
      </c>
    </row>
    <row r="495" spans="1:6" x14ac:dyDescent="0.2">
      <c r="A495" s="52" t="s">
        <v>1972</v>
      </c>
      <c r="B495" s="49" t="s">
        <v>1973</v>
      </c>
      <c r="C495" s="50" t="s">
        <v>2502</v>
      </c>
      <c r="D495" s="50">
        <v>2.0000000000000002E-5</v>
      </c>
      <c r="E495" s="50">
        <v>0.51752399999999998</v>
      </c>
      <c r="F495" s="50">
        <v>0.967916</v>
      </c>
    </row>
    <row r="496" spans="1:6" ht="25.5" x14ac:dyDescent="0.2">
      <c r="A496" s="56" t="s">
        <v>904</v>
      </c>
      <c r="B496" s="57" t="s">
        <v>905</v>
      </c>
      <c r="C496" s="58" t="s">
        <v>2502</v>
      </c>
      <c r="D496" s="58" t="s">
        <v>2502</v>
      </c>
      <c r="E496" s="58">
        <v>8.4700000000000001E-3</v>
      </c>
      <c r="F496" s="58">
        <v>3.6709999999999998E-3</v>
      </c>
    </row>
    <row r="497" spans="1:6" x14ac:dyDescent="0.2">
      <c r="A497" s="52" t="s">
        <v>906</v>
      </c>
      <c r="B497" s="49" t="s">
        <v>907</v>
      </c>
      <c r="C497" s="50">
        <v>4.75E-4</v>
      </c>
      <c r="D497" s="50">
        <v>3.4699999999999998E-4</v>
      </c>
      <c r="E497" s="50">
        <v>1.6702999999999999E-2</v>
      </c>
      <c r="F497" s="50">
        <v>3.2792590000000001</v>
      </c>
    </row>
    <row r="498" spans="1:6" x14ac:dyDescent="0.2">
      <c r="A498" s="56" t="s">
        <v>908</v>
      </c>
      <c r="B498" s="57" t="s">
        <v>909</v>
      </c>
      <c r="C498" s="58">
        <v>1.993E-3</v>
      </c>
      <c r="D498" s="58">
        <v>1.206537</v>
      </c>
      <c r="E498" s="58">
        <v>7.2066970000000001</v>
      </c>
      <c r="F498" s="58">
        <v>7.4166619999999996</v>
      </c>
    </row>
    <row r="499" spans="1:6" x14ac:dyDescent="0.2">
      <c r="A499" s="52" t="s">
        <v>2486</v>
      </c>
      <c r="B499" s="49" t="s">
        <v>2487</v>
      </c>
      <c r="C499" s="50" t="s">
        <v>2502</v>
      </c>
      <c r="D499" s="50">
        <v>3.7300000000000001E-4</v>
      </c>
      <c r="E499" s="50" t="s">
        <v>2502</v>
      </c>
      <c r="F499" s="50">
        <v>1.4420000000000001E-2</v>
      </c>
    </row>
    <row r="500" spans="1:6" x14ac:dyDescent="0.2">
      <c r="A500" s="56" t="s">
        <v>1974</v>
      </c>
      <c r="B500" s="57" t="s">
        <v>1975</v>
      </c>
      <c r="C500" s="58" t="s">
        <v>2502</v>
      </c>
      <c r="D500" s="58">
        <v>1.9000000000000001E-5</v>
      </c>
      <c r="E500" s="58">
        <v>3.0000000000000001E-5</v>
      </c>
      <c r="F500" s="58">
        <v>1.4674E-2</v>
      </c>
    </row>
    <row r="501" spans="1:6" x14ac:dyDescent="0.2">
      <c r="A501" s="52" t="s">
        <v>1976</v>
      </c>
      <c r="B501" s="49" t="s">
        <v>1977</v>
      </c>
      <c r="C501" s="50" t="s">
        <v>2502</v>
      </c>
      <c r="D501" s="50" t="s">
        <v>2502</v>
      </c>
      <c r="E501" s="50">
        <v>3.3772000000000003E-2</v>
      </c>
      <c r="F501" s="50" t="s">
        <v>2502</v>
      </c>
    </row>
    <row r="502" spans="1:6" x14ac:dyDescent="0.2">
      <c r="A502" s="56" t="s">
        <v>1978</v>
      </c>
      <c r="B502" s="57" t="s">
        <v>1979</v>
      </c>
      <c r="C502" s="58" t="s">
        <v>2502</v>
      </c>
      <c r="D502" s="58" t="s">
        <v>2502</v>
      </c>
      <c r="E502" s="58">
        <v>4.0000000000000002E-4</v>
      </c>
      <c r="F502" s="58" t="s">
        <v>2502</v>
      </c>
    </row>
    <row r="503" spans="1:6" x14ac:dyDescent="0.2">
      <c r="A503" s="52" t="s">
        <v>1980</v>
      </c>
      <c r="B503" s="49" t="s">
        <v>1981</v>
      </c>
      <c r="C503" s="50" t="s">
        <v>2502</v>
      </c>
      <c r="D503" s="50" t="s">
        <v>2502</v>
      </c>
      <c r="E503" s="50" t="s">
        <v>2502</v>
      </c>
      <c r="F503" s="50">
        <v>4.0499999999999998E-4</v>
      </c>
    </row>
    <row r="504" spans="1:6" x14ac:dyDescent="0.2">
      <c r="A504" s="56" t="s">
        <v>1982</v>
      </c>
      <c r="B504" s="57" t="s">
        <v>1983</v>
      </c>
      <c r="C504" s="58" t="s">
        <v>2502</v>
      </c>
      <c r="D504" s="58" t="s">
        <v>2502</v>
      </c>
      <c r="E504" s="58">
        <v>5.4039999999999999E-3</v>
      </c>
      <c r="F504" s="58" t="s">
        <v>2502</v>
      </c>
    </row>
    <row r="505" spans="1:6" x14ac:dyDescent="0.2">
      <c r="A505" s="52" t="s">
        <v>1984</v>
      </c>
      <c r="B505" s="49" t="s">
        <v>1985</v>
      </c>
      <c r="C505" s="50">
        <v>4.9229000000000002E-2</v>
      </c>
      <c r="D505" s="50">
        <v>2.8039999999999999E-2</v>
      </c>
      <c r="E505" s="50">
        <v>1.5992630000000001</v>
      </c>
      <c r="F505" s="50">
        <v>0.18658</v>
      </c>
    </row>
    <row r="506" spans="1:6" x14ac:dyDescent="0.2">
      <c r="A506" s="56" t="s">
        <v>2396</v>
      </c>
      <c r="B506" s="57" t="s">
        <v>2397</v>
      </c>
      <c r="C506" s="58" t="s">
        <v>2502</v>
      </c>
      <c r="D506" s="58">
        <v>6.0060000000000002E-2</v>
      </c>
      <c r="E506" s="58">
        <v>2.9999999999999997E-4</v>
      </c>
      <c r="F506" s="58">
        <v>6.0060000000000002E-2</v>
      </c>
    </row>
    <row r="507" spans="1:6" x14ac:dyDescent="0.2">
      <c r="A507" s="52" t="s">
        <v>1986</v>
      </c>
      <c r="B507" s="49" t="s">
        <v>1987</v>
      </c>
      <c r="C507" s="50" t="s">
        <v>2502</v>
      </c>
      <c r="D507" s="50" t="s">
        <v>2502</v>
      </c>
      <c r="E507" s="50" t="s">
        <v>2502</v>
      </c>
      <c r="F507" s="50">
        <v>1.5100000000000001E-3</v>
      </c>
    </row>
    <row r="508" spans="1:6" x14ac:dyDescent="0.2">
      <c r="A508" s="56" t="s">
        <v>1988</v>
      </c>
      <c r="B508" s="57" t="s">
        <v>1989</v>
      </c>
      <c r="C508" s="58" t="s">
        <v>2502</v>
      </c>
      <c r="D508" s="58">
        <v>5.581E-3</v>
      </c>
      <c r="E508" s="58">
        <v>1.9431E-2</v>
      </c>
      <c r="F508" s="58">
        <v>1.6011999999999998E-2</v>
      </c>
    </row>
    <row r="509" spans="1:6" x14ac:dyDescent="0.2">
      <c r="A509" s="52" t="s">
        <v>2398</v>
      </c>
      <c r="B509" s="49" t="s">
        <v>2399</v>
      </c>
      <c r="C509" s="50">
        <v>1.2E-4</v>
      </c>
      <c r="D509" s="50" t="s">
        <v>2502</v>
      </c>
      <c r="E509" s="50">
        <v>9.2000000000000003E-4</v>
      </c>
      <c r="F509" s="50" t="s">
        <v>2502</v>
      </c>
    </row>
    <row r="510" spans="1:6" x14ac:dyDescent="0.2">
      <c r="A510" s="56" t="s">
        <v>910</v>
      </c>
      <c r="B510" s="57" t="s">
        <v>911</v>
      </c>
      <c r="C510" s="58">
        <v>7.1890000000000001E-3</v>
      </c>
      <c r="D510" s="58">
        <v>0.148422</v>
      </c>
      <c r="E510" s="58">
        <v>0.100051</v>
      </c>
      <c r="F510" s="58">
        <v>0.59031900000000004</v>
      </c>
    </row>
    <row r="511" spans="1:6" x14ac:dyDescent="0.2">
      <c r="A511" s="52" t="s">
        <v>1990</v>
      </c>
      <c r="B511" s="49" t="s">
        <v>1991</v>
      </c>
      <c r="C511" s="50" t="s">
        <v>2502</v>
      </c>
      <c r="D511" s="50" t="s">
        <v>2502</v>
      </c>
      <c r="E511" s="50">
        <v>4.4330000000000003E-3</v>
      </c>
      <c r="F511" s="50" t="s">
        <v>2502</v>
      </c>
    </row>
    <row r="512" spans="1:6" x14ac:dyDescent="0.2">
      <c r="A512" s="56" t="s">
        <v>1992</v>
      </c>
      <c r="B512" s="57" t="s">
        <v>1993</v>
      </c>
      <c r="C512" s="58" t="s">
        <v>2502</v>
      </c>
      <c r="D512" s="58" t="s">
        <v>2502</v>
      </c>
      <c r="E512" s="58" t="s">
        <v>2502</v>
      </c>
      <c r="F512" s="58">
        <v>2.4000000000000001E-4</v>
      </c>
    </row>
    <row r="513" spans="1:6" x14ac:dyDescent="0.2">
      <c r="A513" s="52" t="s">
        <v>1994</v>
      </c>
      <c r="B513" s="49" t="s">
        <v>1995</v>
      </c>
      <c r="C513" s="50" t="s">
        <v>2502</v>
      </c>
      <c r="D513" s="50">
        <v>9.77E-4</v>
      </c>
      <c r="E513" s="50">
        <v>3.1365999999999998E-2</v>
      </c>
      <c r="F513" s="50">
        <v>3.2000000000000002E-3</v>
      </c>
    </row>
    <row r="514" spans="1:6" x14ac:dyDescent="0.2">
      <c r="A514" s="56" t="s">
        <v>912</v>
      </c>
      <c r="B514" s="57" t="s">
        <v>913</v>
      </c>
      <c r="C514" s="58">
        <v>5.3918889999999999</v>
      </c>
      <c r="D514" s="58">
        <v>0.45621699999999998</v>
      </c>
      <c r="E514" s="58">
        <v>10.368631000000001</v>
      </c>
      <c r="F514" s="58">
        <v>10.990622999999999</v>
      </c>
    </row>
    <row r="515" spans="1:6" x14ac:dyDescent="0.2">
      <c r="A515" s="52" t="s">
        <v>1996</v>
      </c>
      <c r="B515" s="49" t="s">
        <v>1997</v>
      </c>
      <c r="C515" s="50" t="s">
        <v>2502</v>
      </c>
      <c r="D515" s="50">
        <v>5.8729999999999997E-3</v>
      </c>
      <c r="E515" s="50">
        <v>0.30205199999999999</v>
      </c>
      <c r="F515" s="50">
        <v>0.50440399999999996</v>
      </c>
    </row>
    <row r="516" spans="1:6" ht="25.5" x14ac:dyDescent="0.2">
      <c r="A516" s="56" t="s">
        <v>914</v>
      </c>
      <c r="B516" s="57" t="s">
        <v>915</v>
      </c>
      <c r="C516" s="58" t="s">
        <v>2502</v>
      </c>
      <c r="D516" s="58">
        <v>1.3221E-2</v>
      </c>
      <c r="E516" s="58">
        <v>1.5714349999999999</v>
      </c>
      <c r="F516" s="58">
        <v>0.24521200000000001</v>
      </c>
    </row>
    <row r="517" spans="1:6" ht="25.5" x14ac:dyDescent="0.2">
      <c r="A517" s="52" t="s">
        <v>1998</v>
      </c>
      <c r="B517" s="49" t="s">
        <v>1999</v>
      </c>
      <c r="C517" s="50" t="s">
        <v>2502</v>
      </c>
      <c r="D517" s="50">
        <v>0.25035200000000002</v>
      </c>
      <c r="E517" s="50">
        <v>1E-4</v>
      </c>
      <c r="F517" s="50">
        <v>1.6310229999999999</v>
      </c>
    </row>
    <row r="518" spans="1:6" x14ac:dyDescent="0.2">
      <c r="A518" s="56" t="s">
        <v>916</v>
      </c>
      <c r="B518" s="57" t="s">
        <v>917</v>
      </c>
      <c r="C518" s="58" t="s">
        <v>2502</v>
      </c>
      <c r="D518" s="58">
        <v>1.1990000000000001E-2</v>
      </c>
      <c r="E518" s="58">
        <v>4.5437999999999999E-2</v>
      </c>
      <c r="F518" s="58">
        <v>4.5565119999999997</v>
      </c>
    </row>
    <row r="519" spans="1:6" x14ac:dyDescent="0.2">
      <c r="A519" s="52" t="s">
        <v>2000</v>
      </c>
      <c r="B519" s="49" t="s">
        <v>2001</v>
      </c>
      <c r="C519" s="50">
        <v>2.9979999999999998E-3</v>
      </c>
      <c r="D519" s="50">
        <v>3.7199999999999999E-4</v>
      </c>
      <c r="E519" s="50">
        <v>7.8259999999999996E-3</v>
      </c>
      <c r="F519" s="50">
        <v>9.8420000000000001E-3</v>
      </c>
    </row>
    <row r="520" spans="1:6" ht="25.5" x14ac:dyDescent="0.2">
      <c r="A520" s="56" t="s">
        <v>2002</v>
      </c>
      <c r="B520" s="57" t="s">
        <v>2003</v>
      </c>
      <c r="C520" s="58" t="s">
        <v>2502</v>
      </c>
      <c r="D520" s="58" t="s">
        <v>2502</v>
      </c>
      <c r="E520" s="58">
        <v>8.7240000000000009E-3</v>
      </c>
      <c r="F520" s="58" t="s">
        <v>2502</v>
      </c>
    </row>
    <row r="521" spans="1:6" ht="25.5" x14ac:dyDescent="0.2">
      <c r="A521" s="52" t="s">
        <v>918</v>
      </c>
      <c r="B521" s="49" t="s">
        <v>919</v>
      </c>
      <c r="C521" s="50" t="s">
        <v>2502</v>
      </c>
      <c r="D521" s="50" t="s">
        <v>2502</v>
      </c>
      <c r="E521" s="50">
        <v>3.3E-4</v>
      </c>
      <c r="F521" s="50">
        <v>5.1999999999999998E-3</v>
      </c>
    </row>
    <row r="522" spans="1:6" x14ac:dyDescent="0.2">
      <c r="A522" s="56" t="s">
        <v>2004</v>
      </c>
      <c r="B522" s="57" t="s">
        <v>2005</v>
      </c>
      <c r="C522" s="58" t="s">
        <v>2502</v>
      </c>
      <c r="D522" s="58" t="s">
        <v>2502</v>
      </c>
      <c r="E522" s="58" t="s">
        <v>2502</v>
      </c>
      <c r="F522" s="58">
        <v>2.8800000000000001E-4</v>
      </c>
    </row>
    <row r="523" spans="1:6" x14ac:dyDescent="0.2">
      <c r="A523" s="52" t="s">
        <v>2006</v>
      </c>
      <c r="B523" s="49" t="s">
        <v>2007</v>
      </c>
      <c r="C523" s="50" t="s">
        <v>2502</v>
      </c>
      <c r="D523" s="50" t="s">
        <v>2502</v>
      </c>
      <c r="E523" s="50">
        <v>8.6300000000000005E-4</v>
      </c>
      <c r="F523" s="50" t="s">
        <v>2502</v>
      </c>
    </row>
    <row r="524" spans="1:6" x14ac:dyDescent="0.2">
      <c r="A524" s="56" t="s">
        <v>2008</v>
      </c>
      <c r="B524" s="57" t="s">
        <v>2009</v>
      </c>
      <c r="C524" s="58" t="s">
        <v>2502</v>
      </c>
      <c r="D524" s="58" t="s">
        <v>2502</v>
      </c>
      <c r="E524" s="58">
        <v>1.7403630000000001</v>
      </c>
      <c r="F524" s="58">
        <v>4.8539999999999998E-3</v>
      </c>
    </row>
    <row r="525" spans="1:6" x14ac:dyDescent="0.2">
      <c r="A525" s="52" t="s">
        <v>2010</v>
      </c>
      <c r="B525" s="49" t="s">
        <v>2011</v>
      </c>
      <c r="C525" s="50" t="s">
        <v>2502</v>
      </c>
      <c r="D525" s="50">
        <v>1E-3</v>
      </c>
      <c r="E525" s="50">
        <v>9.2924000000000007E-2</v>
      </c>
      <c r="F525" s="50">
        <v>7.1107000000000004E-2</v>
      </c>
    </row>
    <row r="526" spans="1:6" x14ac:dyDescent="0.2">
      <c r="A526" s="56" t="s">
        <v>2012</v>
      </c>
      <c r="B526" s="57" t="s">
        <v>2013</v>
      </c>
      <c r="C526" s="58">
        <v>7.4888999999999997E-2</v>
      </c>
      <c r="D526" s="58">
        <v>0.348972</v>
      </c>
      <c r="E526" s="58">
        <v>0.83762300000000001</v>
      </c>
      <c r="F526" s="58">
        <v>3.1758130000000002</v>
      </c>
    </row>
    <row r="527" spans="1:6" x14ac:dyDescent="0.2">
      <c r="A527" s="52" t="s">
        <v>920</v>
      </c>
      <c r="B527" s="49" t="s">
        <v>921</v>
      </c>
      <c r="C527" s="50">
        <v>2.7267E-2</v>
      </c>
      <c r="D527" s="50">
        <v>1.4537E-2</v>
      </c>
      <c r="E527" s="50">
        <v>6.7718E-2</v>
      </c>
      <c r="F527" s="50">
        <v>6.0592E-2</v>
      </c>
    </row>
    <row r="528" spans="1:6" ht="25.5" x14ac:dyDescent="0.2">
      <c r="A528" s="56" t="s">
        <v>922</v>
      </c>
      <c r="B528" s="57" t="s">
        <v>923</v>
      </c>
      <c r="C528" s="58">
        <v>1.74E-3</v>
      </c>
      <c r="D528" s="58">
        <v>7.9999999999999996E-6</v>
      </c>
      <c r="E528" s="58">
        <v>7.2450000000000001E-2</v>
      </c>
      <c r="F528" s="58">
        <v>3.8119E-2</v>
      </c>
    </row>
    <row r="529" spans="1:6" ht="25.5" x14ac:dyDescent="0.2">
      <c r="A529" s="52" t="s">
        <v>2014</v>
      </c>
      <c r="B529" s="49" t="s">
        <v>2015</v>
      </c>
      <c r="C529" s="50" t="s">
        <v>2502</v>
      </c>
      <c r="D529" s="50" t="s">
        <v>2502</v>
      </c>
      <c r="E529" s="50">
        <v>1.3780000000000001E-3</v>
      </c>
      <c r="F529" s="50">
        <v>6.43E-3</v>
      </c>
    </row>
    <row r="530" spans="1:6" ht="25.5" x14ac:dyDescent="0.2">
      <c r="A530" s="56" t="s">
        <v>2016</v>
      </c>
      <c r="B530" s="57" t="s">
        <v>2017</v>
      </c>
      <c r="C530" s="58">
        <v>1.1709999999999999E-3</v>
      </c>
      <c r="D530" s="58" t="s">
        <v>2502</v>
      </c>
      <c r="E530" s="58">
        <v>9.953E-3</v>
      </c>
      <c r="F530" s="58">
        <v>6.0000000000000002E-5</v>
      </c>
    </row>
    <row r="531" spans="1:6" ht="25.5" x14ac:dyDescent="0.2">
      <c r="A531" s="52" t="s">
        <v>2018</v>
      </c>
      <c r="B531" s="49" t="s">
        <v>2019</v>
      </c>
      <c r="C531" s="50" t="s">
        <v>2502</v>
      </c>
      <c r="D531" s="50" t="s">
        <v>2502</v>
      </c>
      <c r="E531" s="50">
        <v>4.3E-3</v>
      </c>
      <c r="F531" s="50" t="s">
        <v>2502</v>
      </c>
    </row>
    <row r="532" spans="1:6" x14ac:dyDescent="0.2">
      <c r="A532" s="56" t="s">
        <v>2020</v>
      </c>
      <c r="B532" s="57" t="s">
        <v>2021</v>
      </c>
      <c r="C532" s="58" t="s">
        <v>2502</v>
      </c>
      <c r="D532" s="58" t="s">
        <v>2502</v>
      </c>
      <c r="E532" s="58" t="s">
        <v>2502</v>
      </c>
      <c r="F532" s="58">
        <v>1.4999999999999999E-2</v>
      </c>
    </row>
    <row r="533" spans="1:6" x14ac:dyDescent="0.2">
      <c r="A533" s="52" t="s">
        <v>924</v>
      </c>
      <c r="B533" s="49" t="s">
        <v>925</v>
      </c>
      <c r="C533" s="50">
        <v>0.17146500000000001</v>
      </c>
      <c r="D533" s="50">
        <v>5.0122090000000004</v>
      </c>
      <c r="E533" s="50">
        <v>10.252587999999999</v>
      </c>
      <c r="F533" s="50">
        <v>23.608573</v>
      </c>
    </row>
    <row r="534" spans="1:6" x14ac:dyDescent="0.2">
      <c r="A534" s="56" t="s">
        <v>2022</v>
      </c>
      <c r="B534" s="57" t="s">
        <v>2023</v>
      </c>
      <c r="C534" s="58" t="s">
        <v>2502</v>
      </c>
      <c r="D534" s="58" t="s">
        <v>2502</v>
      </c>
      <c r="E534" s="58">
        <v>0.15043000000000001</v>
      </c>
      <c r="F534" s="58">
        <v>0.13977400000000001</v>
      </c>
    </row>
    <row r="535" spans="1:6" x14ac:dyDescent="0.2">
      <c r="A535" s="52" t="s">
        <v>2024</v>
      </c>
      <c r="B535" s="49" t="s">
        <v>2025</v>
      </c>
      <c r="C535" s="50" t="s">
        <v>2502</v>
      </c>
      <c r="D535" s="50" t="s">
        <v>2502</v>
      </c>
      <c r="E535" s="50">
        <v>6.02E-4</v>
      </c>
      <c r="F535" s="50" t="s">
        <v>2502</v>
      </c>
    </row>
    <row r="536" spans="1:6" x14ac:dyDescent="0.2">
      <c r="A536" s="56" t="s">
        <v>926</v>
      </c>
      <c r="B536" s="57" t="s">
        <v>927</v>
      </c>
      <c r="C536" s="58">
        <v>2.3671000000000001E-2</v>
      </c>
      <c r="D536" s="58">
        <v>7.5065999999999994E-2</v>
      </c>
      <c r="E536" s="58">
        <v>0.41006700000000001</v>
      </c>
      <c r="F536" s="58">
        <v>0.84155800000000003</v>
      </c>
    </row>
    <row r="537" spans="1:6" x14ac:dyDescent="0.2">
      <c r="A537" s="52" t="s">
        <v>930</v>
      </c>
      <c r="B537" s="49" t="s">
        <v>931</v>
      </c>
      <c r="C537" s="50" t="s">
        <v>2502</v>
      </c>
      <c r="D537" s="50" t="s">
        <v>2502</v>
      </c>
      <c r="E537" s="50">
        <v>3.9899999999999996E-3</v>
      </c>
      <c r="F537" s="50">
        <v>6.2550000000000001E-3</v>
      </c>
    </row>
    <row r="538" spans="1:6" x14ac:dyDescent="0.2">
      <c r="A538" s="56" t="s">
        <v>2026</v>
      </c>
      <c r="B538" s="57" t="s">
        <v>2027</v>
      </c>
      <c r="C538" s="58" t="s">
        <v>2502</v>
      </c>
      <c r="D538" s="58" t="s">
        <v>2502</v>
      </c>
      <c r="E538" s="58">
        <v>1.0181000000000001E-2</v>
      </c>
      <c r="F538" s="58">
        <v>1.106E-2</v>
      </c>
    </row>
    <row r="539" spans="1:6" x14ac:dyDescent="0.2">
      <c r="A539" s="52" t="s">
        <v>932</v>
      </c>
      <c r="B539" s="49" t="s">
        <v>933</v>
      </c>
      <c r="C539" s="50">
        <v>7.2550000000000002E-3</v>
      </c>
      <c r="D539" s="50" t="s">
        <v>2502</v>
      </c>
      <c r="E539" s="50">
        <v>3.5089000000000002E-2</v>
      </c>
      <c r="F539" s="50">
        <v>7.045E-3</v>
      </c>
    </row>
    <row r="540" spans="1:6" x14ac:dyDescent="0.2">
      <c r="A540" s="56" t="s">
        <v>2028</v>
      </c>
      <c r="B540" s="57" t="s">
        <v>2029</v>
      </c>
      <c r="C540" s="58" t="s">
        <v>2502</v>
      </c>
      <c r="D540" s="58" t="s">
        <v>2502</v>
      </c>
      <c r="E540" s="58">
        <v>5.2499999999999997E-4</v>
      </c>
      <c r="F540" s="58">
        <v>1.103E-3</v>
      </c>
    </row>
    <row r="541" spans="1:6" x14ac:dyDescent="0.2">
      <c r="A541" s="52" t="s">
        <v>2030</v>
      </c>
      <c r="B541" s="49" t="s">
        <v>2031</v>
      </c>
      <c r="C541" s="50" t="s">
        <v>2502</v>
      </c>
      <c r="D541" s="50">
        <v>0.12078899999999999</v>
      </c>
      <c r="E541" s="50">
        <v>0.30654799999999999</v>
      </c>
      <c r="F541" s="50">
        <v>0.16158600000000001</v>
      </c>
    </row>
    <row r="542" spans="1:6" ht="25.5" x14ac:dyDescent="0.2">
      <c r="A542" s="56" t="s">
        <v>934</v>
      </c>
      <c r="B542" s="57" t="s">
        <v>935</v>
      </c>
      <c r="C542" s="58">
        <v>3.0997E-2</v>
      </c>
      <c r="D542" s="58">
        <v>7.1762999999999993E-2</v>
      </c>
      <c r="E542" s="58">
        <v>1.8378350000000001</v>
      </c>
      <c r="F542" s="58">
        <v>1.102387</v>
      </c>
    </row>
    <row r="543" spans="1:6" ht="25.5" x14ac:dyDescent="0.2">
      <c r="A543" s="52" t="s">
        <v>936</v>
      </c>
      <c r="B543" s="49" t="s">
        <v>937</v>
      </c>
      <c r="C543" s="50">
        <v>4.6401999999999999E-2</v>
      </c>
      <c r="D543" s="50">
        <v>2.256E-2</v>
      </c>
      <c r="E543" s="50">
        <v>7.6021000000000005E-2</v>
      </c>
      <c r="F543" s="50">
        <v>0.60944399999999999</v>
      </c>
    </row>
    <row r="544" spans="1:6" x14ac:dyDescent="0.2">
      <c r="A544" s="56" t="s">
        <v>2032</v>
      </c>
      <c r="B544" s="57" t="s">
        <v>2033</v>
      </c>
      <c r="C544" s="58">
        <v>9.3550000000000005E-3</v>
      </c>
      <c r="D544" s="58">
        <v>1.1837549999999999</v>
      </c>
      <c r="E544" s="58">
        <v>0.85614199999999996</v>
      </c>
      <c r="F544" s="58">
        <v>4.7068070000000004</v>
      </c>
    </row>
    <row r="545" spans="1:6" x14ac:dyDescent="0.2">
      <c r="A545" s="52" t="s">
        <v>2034</v>
      </c>
      <c r="B545" s="49" t="s">
        <v>2035</v>
      </c>
      <c r="C545" s="50">
        <v>0.13112699999999999</v>
      </c>
      <c r="D545" s="50">
        <v>0.18479999999999999</v>
      </c>
      <c r="E545" s="50">
        <v>0.42758200000000002</v>
      </c>
      <c r="F545" s="50">
        <v>0.35452</v>
      </c>
    </row>
    <row r="546" spans="1:6" ht="25.5" x14ac:dyDescent="0.2">
      <c r="A546" s="56" t="s">
        <v>938</v>
      </c>
      <c r="B546" s="57" t="s">
        <v>939</v>
      </c>
      <c r="C546" s="58">
        <v>1.85E-4</v>
      </c>
      <c r="D546" s="58">
        <v>1.8928E-2</v>
      </c>
      <c r="E546" s="58">
        <v>0.36409599999999998</v>
      </c>
      <c r="F546" s="58">
        <v>0.35179899999999997</v>
      </c>
    </row>
    <row r="547" spans="1:6" x14ac:dyDescent="0.2">
      <c r="A547" s="52" t="s">
        <v>940</v>
      </c>
      <c r="B547" s="49" t="s">
        <v>941</v>
      </c>
      <c r="C547" s="50">
        <v>9.7339999999999996E-3</v>
      </c>
      <c r="D547" s="50">
        <v>1.5924000000000001E-2</v>
      </c>
      <c r="E547" s="50">
        <v>3.3695999999999997E-2</v>
      </c>
      <c r="F547" s="50">
        <v>0.34774699999999997</v>
      </c>
    </row>
    <row r="548" spans="1:6" x14ac:dyDescent="0.2">
      <c r="A548" s="56" t="s">
        <v>942</v>
      </c>
      <c r="B548" s="57" t="s">
        <v>943</v>
      </c>
      <c r="C548" s="58">
        <v>2.6340000000000001E-3</v>
      </c>
      <c r="D548" s="58">
        <v>1.8789E-2</v>
      </c>
      <c r="E548" s="58">
        <v>0.35901699999999998</v>
      </c>
      <c r="F548" s="58">
        <v>1.1123430000000001</v>
      </c>
    </row>
    <row r="549" spans="1:6" ht="25.5" x14ac:dyDescent="0.2">
      <c r="A549" s="52" t="s">
        <v>944</v>
      </c>
      <c r="B549" s="49" t="s">
        <v>945</v>
      </c>
      <c r="C549" s="50">
        <v>4.0419999999999996E-3</v>
      </c>
      <c r="D549" s="50">
        <v>7.94E-4</v>
      </c>
      <c r="E549" s="50">
        <v>4.0474000000000003E-2</v>
      </c>
      <c r="F549" s="50">
        <v>0.117469</v>
      </c>
    </row>
    <row r="550" spans="1:6" ht="25.5" x14ac:dyDescent="0.2">
      <c r="A550" s="56" t="s">
        <v>2036</v>
      </c>
      <c r="B550" s="57" t="s">
        <v>2037</v>
      </c>
      <c r="C550" s="58" t="s">
        <v>2502</v>
      </c>
      <c r="D550" s="58" t="s">
        <v>2502</v>
      </c>
      <c r="E550" s="58" t="s">
        <v>2502</v>
      </c>
      <c r="F550" s="58">
        <v>2.0000000000000001E-4</v>
      </c>
    </row>
    <row r="551" spans="1:6" ht="25.5" x14ac:dyDescent="0.2">
      <c r="A551" s="52" t="s">
        <v>946</v>
      </c>
      <c r="B551" s="49" t="s">
        <v>947</v>
      </c>
      <c r="C551" s="50">
        <v>4.7636999999999999E-2</v>
      </c>
      <c r="D551" s="50">
        <v>0.21862500000000001</v>
      </c>
      <c r="E551" s="50">
        <v>1.347769</v>
      </c>
      <c r="F551" s="50">
        <v>0.82106000000000001</v>
      </c>
    </row>
    <row r="552" spans="1:6" x14ac:dyDescent="0.2">
      <c r="A552" s="56" t="s">
        <v>948</v>
      </c>
      <c r="B552" s="57" t="s">
        <v>949</v>
      </c>
      <c r="C552" s="58">
        <v>7.2453000000000004E-2</v>
      </c>
      <c r="D552" s="58">
        <v>4.5973E-2</v>
      </c>
      <c r="E552" s="58">
        <v>0.20438400000000001</v>
      </c>
      <c r="F552" s="58">
        <v>0.25564399999999998</v>
      </c>
    </row>
    <row r="553" spans="1:6" ht="25.5" x14ac:dyDescent="0.2">
      <c r="A553" s="52" t="s">
        <v>950</v>
      </c>
      <c r="B553" s="49" t="s">
        <v>951</v>
      </c>
      <c r="C553" s="50">
        <v>0.18715399999999999</v>
      </c>
      <c r="D553" s="50">
        <v>0.721549</v>
      </c>
      <c r="E553" s="50">
        <v>3.3202780000000001</v>
      </c>
      <c r="F553" s="50">
        <v>3.80837</v>
      </c>
    </row>
    <row r="554" spans="1:6" x14ac:dyDescent="0.2">
      <c r="A554" s="56" t="s">
        <v>952</v>
      </c>
      <c r="B554" s="57" t="s">
        <v>953</v>
      </c>
      <c r="C554" s="58" t="s">
        <v>2502</v>
      </c>
      <c r="D554" s="58">
        <v>9.5940000000000001E-3</v>
      </c>
      <c r="E554" s="58">
        <v>0.371915</v>
      </c>
      <c r="F554" s="58">
        <v>0.301923</v>
      </c>
    </row>
    <row r="555" spans="1:6" ht="25.5" x14ac:dyDescent="0.2">
      <c r="A555" s="52" t="s">
        <v>954</v>
      </c>
      <c r="B555" s="49" t="s">
        <v>955</v>
      </c>
      <c r="C555" s="50">
        <v>1.030303</v>
      </c>
      <c r="D555" s="50">
        <v>1.4137059999999999</v>
      </c>
      <c r="E555" s="50">
        <v>7.8021349999999998</v>
      </c>
      <c r="F555" s="50">
        <v>14.276678</v>
      </c>
    </row>
    <row r="556" spans="1:6" x14ac:dyDescent="0.2">
      <c r="A556" s="56" t="s">
        <v>956</v>
      </c>
      <c r="B556" s="57" t="s">
        <v>957</v>
      </c>
      <c r="C556" s="58">
        <v>0.99861200000000006</v>
      </c>
      <c r="D556" s="58">
        <v>0.84078900000000001</v>
      </c>
      <c r="E556" s="58">
        <v>6.2571000000000003</v>
      </c>
      <c r="F556" s="58">
        <v>9.9543149999999994</v>
      </c>
    </row>
    <row r="557" spans="1:6" x14ac:dyDescent="0.2">
      <c r="A557" s="52" t="s">
        <v>958</v>
      </c>
      <c r="B557" s="49" t="s">
        <v>959</v>
      </c>
      <c r="C557" s="50">
        <v>9.5786999999999997E-2</v>
      </c>
      <c r="D557" s="50">
        <v>2.2273999999999999E-2</v>
      </c>
      <c r="E557" s="50">
        <v>0.32101800000000003</v>
      </c>
      <c r="F557" s="50">
        <v>0.250998</v>
      </c>
    </row>
    <row r="558" spans="1:6" x14ac:dyDescent="0.2">
      <c r="A558" s="56" t="s">
        <v>960</v>
      </c>
      <c r="B558" s="57" t="s">
        <v>961</v>
      </c>
      <c r="C558" s="58">
        <v>1.5004999999999999E-2</v>
      </c>
      <c r="D558" s="58">
        <v>3.3501999999999997E-2</v>
      </c>
      <c r="E558" s="58">
        <v>0.44206200000000001</v>
      </c>
      <c r="F558" s="58">
        <v>0.604827</v>
      </c>
    </row>
    <row r="559" spans="1:6" x14ac:dyDescent="0.2">
      <c r="A559" s="52" t="s">
        <v>962</v>
      </c>
      <c r="B559" s="49" t="s">
        <v>963</v>
      </c>
      <c r="C559" s="50">
        <v>1.1018999999999999E-2</v>
      </c>
      <c r="D559" s="50">
        <v>7.3460000000000001E-3</v>
      </c>
      <c r="E559" s="50">
        <v>7.9033000000000006E-2</v>
      </c>
      <c r="F559" s="50">
        <v>0.44336599999999998</v>
      </c>
    </row>
    <row r="560" spans="1:6" ht="25.5" x14ac:dyDescent="0.2">
      <c r="A560" s="56" t="s">
        <v>2038</v>
      </c>
      <c r="B560" s="57" t="s">
        <v>2039</v>
      </c>
      <c r="C560" s="58">
        <v>9.5399999999999999E-4</v>
      </c>
      <c r="D560" s="58">
        <v>0.50975300000000001</v>
      </c>
      <c r="E560" s="58">
        <v>1.7005429999999999</v>
      </c>
      <c r="F560" s="58">
        <v>3.0177369999999999</v>
      </c>
    </row>
    <row r="561" spans="1:6" x14ac:dyDescent="0.2">
      <c r="A561" s="52" t="s">
        <v>2040</v>
      </c>
      <c r="B561" s="49" t="s">
        <v>2041</v>
      </c>
      <c r="C561" s="50" t="s">
        <v>2502</v>
      </c>
      <c r="D561" s="50" t="s">
        <v>2502</v>
      </c>
      <c r="E561" s="50">
        <v>5.5099999999999995E-4</v>
      </c>
      <c r="F561" s="50" t="s">
        <v>2502</v>
      </c>
    </row>
    <row r="562" spans="1:6" ht="25.5" x14ac:dyDescent="0.2">
      <c r="A562" s="56" t="s">
        <v>2042</v>
      </c>
      <c r="B562" s="57" t="s">
        <v>2043</v>
      </c>
      <c r="C562" s="58" t="s">
        <v>2502</v>
      </c>
      <c r="D562" s="58">
        <v>2.0000000000000001E-4</v>
      </c>
      <c r="E562" s="58">
        <v>4.0418999999999997E-2</v>
      </c>
      <c r="F562" s="58">
        <v>2.4582E-2</v>
      </c>
    </row>
    <row r="563" spans="1:6" ht="25.5" x14ac:dyDescent="0.2">
      <c r="A563" s="52" t="s">
        <v>964</v>
      </c>
      <c r="B563" s="49" t="s">
        <v>965</v>
      </c>
      <c r="C563" s="50">
        <v>1.3669000000000001E-2</v>
      </c>
      <c r="D563" s="50">
        <v>5.5586000000000003E-2</v>
      </c>
      <c r="E563" s="50">
        <v>0.35691299999999998</v>
      </c>
      <c r="F563" s="50">
        <v>0.16765099999999999</v>
      </c>
    </row>
    <row r="564" spans="1:6" ht="25.5" x14ac:dyDescent="0.2">
      <c r="A564" s="56" t="s">
        <v>966</v>
      </c>
      <c r="B564" s="57" t="s">
        <v>967</v>
      </c>
      <c r="C564" s="58">
        <v>6.0000000000000001E-3</v>
      </c>
      <c r="D564" s="58">
        <v>2.3080000000000002E-3</v>
      </c>
      <c r="E564" s="58">
        <v>1.593E-2</v>
      </c>
      <c r="F564" s="58">
        <v>6.3103999999999993E-2</v>
      </c>
    </row>
    <row r="565" spans="1:6" ht="25.5" x14ac:dyDescent="0.2">
      <c r="A565" s="52" t="s">
        <v>968</v>
      </c>
      <c r="B565" s="49" t="s">
        <v>969</v>
      </c>
      <c r="C565" s="50" t="s">
        <v>2502</v>
      </c>
      <c r="D565" s="50" t="s">
        <v>2502</v>
      </c>
      <c r="E565" s="50">
        <v>3.2832E-2</v>
      </c>
      <c r="F565" s="50">
        <v>1.085E-3</v>
      </c>
    </row>
    <row r="566" spans="1:6" ht="25.5" x14ac:dyDescent="0.2">
      <c r="A566" s="56" t="s">
        <v>2044</v>
      </c>
      <c r="B566" s="57" t="s">
        <v>2045</v>
      </c>
      <c r="C566" s="58" t="s">
        <v>2502</v>
      </c>
      <c r="D566" s="58">
        <v>3.3579999999999999E-3</v>
      </c>
      <c r="E566" s="58">
        <v>2.2374999999999999E-2</v>
      </c>
      <c r="F566" s="58">
        <v>3.4930000000000003E-2</v>
      </c>
    </row>
    <row r="567" spans="1:6" x14ac:dyDescent="0.2">
      <c r="A567" s="52" t="s">
        <v>2046</v>
      </c>
      <c r="B567" s="49" t="s">
        <v>2047</v>
      </c>
      <c r="C567" s="50" t="s">
        <v>2502</v>
      </c>
      <c r="D567" s="50" t="s">
        <v>2502</v>
      </c>
      <c r="E567" s="50">
        <v>3.3710999999999998E-2</v>
      </c>
      <c r="F567" s="50">
        <v>1.5498E-2</v>
      </c>
    </row>
    <row r="568" spans="1:6" ht="25.5" x14ac:dyDescent="0.2">
      <c r="A568" s="56" t="s">
        <v>970</v>
      </c>
      <c r="B568" s="57" t="s">
        <v>971</v>
      </c>
      <c r="C568" s="58" t="s">
        <v>2502</v>
      </c>
      <c r="D568" s="58" t="s">
        <v>2502</v>
      </c>
      <c r="E568" s="58">
        <v>1.5204000000000001E-2</v>
      </c>
      <c r="F568" s="58" t="s">
        <v>2502</v>
      </c>
    </row>
    <row r="569" spans="1:6" ht="38.25" x14ac:dyDescent="0.2">
      <c r="A569" s="52" t="s">
        <v>972</v>
      </c>
      <c r="B569" s="49" t="s">
        <v>973</v>
      </c>
      <c r="C569" s="50">
        <v>0.14424999999999999</v>
      </c>
      <c r="D569" s="50">
        <v>4.3200000000000001E-3</v>
      </c>
      <c r="E569" s="50">
        <v>0.41256199999999998</v>
      </c>
      <c r="F569" s="50">
        <v>0.16545499999999999</v>
      </c>
    </row>
    <row r="570" spans="1:6" x14ac:dyDescent="0.2">
      <c r="A570" s="56" t="s">
        <v>2048</v>
      </c>
      <c r="B570" s="57" t="s">
        <v>2049</v>
      </c>
      <c r="C570" s="58" t="s">
        <v>2502</v>
      </c>
      <c r="D570" s="58">
        <v>0.230239</v>
      </c>
      <c r="E570" s="58">
        <v>0.31864900000000002</v>
      </c>
      <c r="F570" s="58">
        <v>1.6703330000000001</v>
      </c>
    </row>
    <row r="571" spans="1:6" x14ac:dyDescent="0.2">
      <c r="A571" s="52" t="s">
        <v>974</v>
      </c>
      <c r="B571" s="49" t="s">
        <v>975</v>
      </c>
      <c r="C571" s="50" t="s">
        <v>2502</v>
      </c>
      <c r="D571" s="50">
        <v>3.2302999999999998E-2</v>
      </c>
      <c r="E571" s="50">
        <v>0.39096399999999998</v>
      </c>
      <c r="F571" s="50">
        <v>0.61687000000000003</v>
      </c>
    </row>
    <row r="572" spans="1:6" ht="25.5" x14ac:dyDescent="0.2">
      <c r="A572" s="56" t="s">
        <v>976</v>
      </c>
      <c r="B572" s="57" t="s">
        <v>977</v>
      </c>
      <c r="C572" s="58" t="s">
        <v>2502</v>
      </c>
      <c r="D572" s="58">
        <v>0.101885</v>
      </c>
      <c r="E572" s="58">
        <v>5.1999999999999998E-3</v>
      </c>
      <c r="F572" s="58">
        <v>0.21306900000000001</v>
      </c>
    </row>
    <row r="573" spans="1:6" x14ac:dyDescent="0.2">
      <c r="A573" s="52" t="s">
        <v>2050</v>
      </c>
      <c r="B573" s="49" t="s">
        <v>2051</v>
      </c>
      <c r="C573" s="50" t="s">
        <v>2502</v>
      </c>
      <c r="D573" s="50" t="s">
        <v>2502</v>
      </c>
      <c r="E573" s="50">
        <v>1.3419E-2</v>
      </c>
      <c r="F573" s="50">
        <v>3.9119999999999997E-3</v>
      </c>
    </row>
    <row r="574" spans="1:6" x14ac:dyDescent="0.2">
      <c r="A574" s="56" t="s">
        <v>978</v>
      </c>
      <c r="B574" s="57" t="s">
        <v>979</v>
      </c>
      <c r="C574" s="58">
        <v>1.7881000000000001E-2</v>
      </c>
      <c r="D574" s="58">
        <v>3.0443999999999999E-2</v>
      </c>
      <c r="E574" s="58">
        <v>0.22827900000000001</v>
      </c>
      <c r="F574" s="58">
        <v>0.257025</v>
      </c>
    </row>
    <row r="575" spans="1:6" ht="25.5" x14ac:dyDescent="0.2">
      <c r="A575" s="52" t="s">
        <v>980</v>
      </c>
      <c r="B575" s="49" t="s">
        <v>981</v>
      </c>
      <c r="C575" s="50">
        <v>1.4999999999999999E-4</v>
      </c>
      <c r="D575" s="50">
        <v>3.6930000000000001E-3</v>
      </c>
      <c r="E575" s="50">
        <v>0.22204199999999999</v>
      </c>
      <c r="F575" s="50">
        <v>9.7219E-2</v>
      </c>
    </row>
    <row r="576" spans="1:6" ht="25.5" x14ac:dyDescent="0.2">
      <c r="A576" s="56" t="s">
        <v>2052</v>
      </c>
      <c r="B576" s="57" t="s">
        <v>2053</v>
      </c>
      <c r="C576" s="58" t="s">
        <v>2502</v>
      </c>
      <c r="D576" s="58" t="s">
        <v>2502</v>
      </c>
      <c r="E576" s="58">
        <v>5.1479999999999998E-3</v>
      </c>
      <c r="F576" s="58">
        <v>5.3819999999999996E-3</v>
      </c>
    </row>
    <row r="577" spans="1:6" x14ac:dyDescent="0.2">
      <c r="A577" s="52" t="s">
        <v>982</v>
      </c>
      <c r="B577" s="49" t="s">
        <v>983</v>
      </c>
      <c r="C577" s="50" t="s">
        <v>2502</v>
      </c>
      <c r="D577" s="50">
        <v>2.4834999999999999E-2</v>
      </c>
      <c r="E577" s="50">
        <v>1.5304E-2</v>
      </c>
      <c r="F577" s="50">
        <v>0.237036</v>
      </c>
    </row>
    <row r="578" spans="1:6" ht="25.5" x14ac:dyDescent="0.2">
      <c r="A578" s="56" t="s">
        <v>2054</v>
      </c>
      <c r="B578" s="57" t="s">
        <v>2055</v>
      </c>
      <c r="C578" s="58" t="s">
        <v>2502</v>
      </c>
      <c r="D578" s="58">
        <v>6.9800000000000005E-4</v>
      </c>
      <c r="E578" s="58">
        <v>2.1677999999999999E-2</v>
      </c>
      <c r="F578" s="58">
        <v>0.207428</v>
      </c>
    </row>
    <row r="579" spans="1:6" x14ac:dyDescent="0.2">
      <c r="A579" s="52" t="s">
        <v>984</v>
      </c>
      <c r="B579" s="49" t="s">
        <v>985</v>
      </c>
      <c r="C579" s="50">
        <v>9.8992999999999998E-2</v>
      </c>
      <c r="D579" s="50">
        <v>4.6572000000000002E-2</v>
      </c>
      <c r="E579" s="50">
        <v>1.896312</v>
      </c>
      <c r="F579" s="50">
        <v>1.499377</v>
      </c>
    </row>
    <row r="580" spans="1:6" x14ac:dyDescent="0.2">
      <c r="A580" s="56" t="s">
        <v>2056</v>
      </c>
      <c r="B580" s="57" t="s">
        <v>2057</v>
      </c>
      <c r="C580" s="58">
        <v>0.79349099999999995</v>
      </c>
      <c r="D580" s="58">
        <v>1.1519029999999999</v>
      </c>
      <c r="E580" s="58">
        <v>5.3707729999999998</v>
      </c>
      <c r="F580" s="58">
        <v>10.118378999999999</v>
      </c>
    </row>
    <row r="581" spans="1:6" ht="25.5" x14ac:dyDescent="0.2">
      <c r="A581" s="52" t="s">
        <v>2058</v>
      </c>
      <c r="B581" s="49" t="s">
        <v>2059</v>
      </c>
      <c r="C581" s="50" t="s">
        <v>2502</v>
      </c>
      <c r="D581" s="50" t="s">
        <v>2502</v>
      </c>
      <c r="E581" s="50">
        <v>0.101215</v>
      </c>
      <c r="F581" s="50">
        <v>4.8370000000000003E-2</v>
      </c>
    </row>
    <row r="582" spans="1:6" x14ac:dyDescent="0.2">
      <c r="A582" s="56" t="s">
        <v>2060</v>
      </c>
      <c r="B582" s="57" t="s">
        <v>2061</v>
      </c>
      <c r="C582" s="58" t="s">
        <v>2502</v>
      </c>
      <c r="D582" s="58">
        <v>7.2000000000000005E-4</v>
      </c>
      <c r="E582" s="58">
        <v>1.787E-3</v>
      </c>
      <c r="F582" s="58">
        <v>0.168241</v>
      </c>
    </row>
    <row r="583" spans="1:6" ht="25.5" x14ac:dyDescent="0.2">
      <c r="A583" s="52" t="s">
        <v>986</v>
      </c>
      <c r="B583" s="49" t="s">
        <v>987</v>
      </c>
      <c r="C583" s="50" t="s">
        <v>2502</v>
      </c>
      <c r="D583" s="50">
        <v>0.14075399999999999</v>
      </c>
      <c r="E583" s="50" t="s">
        <v>2502</v>
      </c>
      <c r="F583" s="50">
        <v>0.50489600000000001</v>
      </c>
    </row>
    <row r="584" spans="1:6" x14ac:dyDescent="0.2">
      <c r="A584" s="56" t="s">
        <v>988</v>
      </c>
      <c r="B584" s="57" t="s">
        <v>989</v>
      </c>
      <c r="C584" s="58" t="s">
        <v>2502</v>
      </c>
      <c r="D584" s="58">
        <v>2.8760000000000001E-3</v>
      </c>
      <c r="E584" s="58">
        <v>0.16462299999999999</v>
      </c>
      <c r="F584" s="58">
        <v>4.81E-3</v>
      </c>
    </row>
    <row r="585" spans="1:6" x14ac:dyDescent="0.2">
      <c r="A585" s="52" t="s">
        <v>2062</v>
      </c>
      <c r="B585" s="49" t="s">
        <v>2063</v>
      </c>
      <c r="C585" s="50">
        <v>1.7277000000000001E-2</v>
      </c>
      <c r="D585" s="50">
        <v>8.3750000000000005E-3</v>
      </c>
      <c r="E585" s="50">
        <v>0.29888599999999999</v>
      </c>
      <c r="F585" s="50">
        <v>0.54844400000000004</v>
      </c>
    </row>
    <row r="586" spans="1:6" ht="25.5" x14ac:dyDescent="0.2">
      <c r="A586" s="56" t="s">
        <v>990</v>
      </c>
      <c r="B586" s="57" t="s">
        <v>991</v>
      </c>
      <c r="C586" s="58">
        <v>0.34901500000000002</v>
      </c>
      <c r="D586" s="58">
        <v>3.0053049999999999</v>
      </c>
      <c r="E586" s="58">
        <v>13.419359</v>
      </c>
      <c r="F586" s="58">
        <v>23.999306000000001</v>
      </c>
    </row>
    <row r="587" spans="1:6" ht="25.5" x14ac:dyDescent="0.2">
      <c r="A587" s="52" t="s">
        <v>2064</v>
      </c>
      <c r="B587" s="49" t="s">
        <v>2065</v>
      </c>
      <c r="C587" s="50">
        <v>1.259881</v>
      </c>
      <c r="D587" s="50">
        <v>4.6785E-2</v>
      </c>
      <c r="E587" s="50">
        <v>1.8312999999999999</v>
      </c>
      <c r="F587" s="50">
        <v>1.322028</v>
      </c>
    </row>
    <row r="588" spans="1:6" ht="25.5" x14ac:dyDescent="0.2">
      <c r="A588" s="56" t="s">
        <v>992</v>
      </c>
      <c r="B588" s="57" t="s">
        <v>993</v>
      </c>
      <c r="C588" s="58">
        <v>2.2766000000000002E-2</v>
      </c>
      <c r="D588" s="58">
        <v>8.4696800000000003</v>
      </c>
      <c r="E588" s="58">
        <v>12.569934</v>
      </c>
      <c r="F588" s="58">
        <v>50.356900000000003</v>
      </c>
    </row>
    <row r="589" spans="1:6" ht="25.5" x14ac:dyDescent="0.2">
      <c r="A589" s="52" t="s">
        <v>994</v>
      </c>
      <c r="B589" s="49" t="s">
        <v>995</v>
      </c>
      <c r="C589" s="50">
        <v>1.1229469999999999</v>
      </c>
      <c r="D589" s="50">
        <v>4.5439800000000004</v>
      </c>
      <c r="E589" s="50">
        <v>36.816836000000002</v>
      </c>
      <c r="F589" s="50">
        <v>40.077492999999997</v>
      </c>
    </row>
    <row r="590" spans="1:6" x14ac:dyDescent="0.2">
      <c r="A590" s="56" t="s">
        <v>996</v>
      </c>
      <c r="B590" s="57" t="s">
        <v>997</v>
      </c>
      <c r="C590" s="58" t="s">
        <v>2502</v>
      </c>
      <c r="D590" s="58">
        <v>4.9314280000000004</v>
      </c>
      <c r="E590" s="58">
        <v>7.0757529999999997</v>
      </c>
      <c r="F590" s="58">
        <v>28.388625000000001</v>
      </c>
    </row>
    <row r="591" spans="1:6" x14ac:dyDescent="0.2">
      <c r="A591" s="52" t="s">
        <v>998</v>
      </c>
      <c r="B591" s="49" t="s">
        <v>999</v>
      </c>
      <c r="C591" s="50" t="s">
        <v>2502</v>
      </c>
      <c r="D591" s="50">
        <v>0.83931100000000003</v>
      </c>
      <c r="E591" s="50">
        <v>2.3880170000000001</v>
      </c>
      <c r="F591" s="50">
        <v>3.9751129999999999</v>
      </c>
    </row>
    <row r="592" spans="1:6" ht="25.5" x14ac:dyDescent="0.2">
      <c r="A592" s="56" t="s">
        <v>2066</v>
      </c>
      <c r="B592" s="57" t="s">
        <v>2067</v>
      </c>
      <c r="C592" s="58">
        <v>7.6468999999999995E-2</v>
      </c>
      <c r="D592" s="58">
        <v>0.309363</v>
      </c>
      <c r="E592" s="58">
        <v>1.6570780000000001</v>
      </c>
      <c r="F592" s="58">
        <v>4.7489499999999998</v>
      </c>
    </row>
    <row r="593" spans="1:6" ht="25.5" x14ac:dyDescent="0.2">
      <c r="A593" s="52" t="s">
        <v>1000</v>
      </c>
      <c r="B593" s="49" t="s">
        <v>1001</v>
      </c>
      <c r="C593" s="50">
        <v>6.0759999999999998E-3</v>
      </c>
      <c r="D593" s="50">
        <v>2.6501990000000002</v>
      </c>
      <c r="E593" s="50">
        <v>8.0122070000000001</v>
      </c>
      <c r="F593" s="50">
        <v>17.532049000000001</v>
      </c>
    </row>
    <row r="594" spans="1:6" x14ac:dyDescent="0.2">
      <c r="A594" s="56" t="s">
        <v>1002</v>
      </c>
      <c r="B594" s="57" t="s">
        <v>1003</v>
      </c>
      <c r="C594" s="58">
        <v>45.558098000000001</v>
      </c>
      <c r="D594" s="58">
        <v>79.409431999999995</v>
      </c>
      <c r="E594" s="58">
        <v>255.774742</v>
      </c>
      <c r="F594" s="58">
        <v>541.31549900000005</v>
      </c>
    </row>
    <row r="595" spans="1:6" x14ac:dyDescent="0.2">
      <c r="A595" s="52" t="s">
        <v>2068</v>
      </c>
      <c r="B595" s="49" t="s">
        <v>2069</v>
      </c>
      <c r="C595" s="50">
        <v>0.86152200000000001</v>
      </c>
      <c r="D595" s="50">
        <v>3.8901289999999999</v>
      </c>
      <c r="E595" s="50">
        <v>16.430978</v>
      </c>
      <c r="F595" s="50">
        <v>22.499072999999999</v>
      </c>
    </row>
    <row r="596" spans="1:6" x14ac:dyDescent="0.2">
      <c r="A596" s="56" t="s">
        <v>1004</v>
      </c>
      <c r="B596" s="57" t="s">
        <v>1005</v>
      </c>
      <c r="C596" s="58">
        <v>1.6324920000000001</v>
      </c>
      <c r="D596" s="58">
        <v>2.6374080000000002</v>
      </c>
      <c r="E596" s="58">
        <v>58.856124000000001</v>
      </c>
      <c r="F596" s="58">
        <v>32.930145000000003</v>
      </c>
    </row>
    <row r="597" spans="1:6" x14ac:dyDescent="0.2">
      <c r="A597" s="52" t="s">
        <v>1006</v>
      </c>
      <c r="B597" s="49" t="s">
        <v>1007</v>
      </c>
      <c r="C597" s="50" t="s">
        <v>2502</v>
      </c>
      <c r="D597" s="50">
        <v>7.2739999999999999E-2</v>
      </c>
      <c r="E597" s="50">
        <v>1.3693310000000001</v>
      </c>
      <c r="F597" s="50">
        <v>1.245533</v>
      </c>
    </row>
    <row r="598" spans="1:6" x14ac:dyDescent="0.2">
      <c r="A598" s="56" t="s">
        <v>1008</v>
      </c>
      <c r="B598" s="57" t="s">
        <v>1009</v>
      </c>
      <c r="C598" s="58" t="s">
        <v>2502</v>
      </c>
      <c r="D598" s="58">
        <v>0.82161099999999998</v>
      </c>
      <c r="E598" s="58">
        <v>0.64247200000000004</v>
      </c>
      <c r="F598" s="58">
        <v>3.643068</v>
      </c>
    </row>
    <row r="599" spans="1:6" x14ac:dyDescent="0.2">
      <c r="A599" s="52" t="s">
        <v>1010</v>
      </c>
      <c r="B599" s="49" t="s">
        <v>1011</v>
      </c>
      <c r="C599" s="50">
        <v>0.71702200000000005</v>
      </c>
      <c r="D599" s="50">
        <v>3.1095700000000002</v>
      </c>
      <c r="E599" s="50">
        <v>6.7217099999999999</v>
      </c>
      <c r="F599" s="50">
        <v>20.500381000000001</v>
      </c>
    </row>
    <row r="600" spans="1:6" ht="25.5" x14ac:dyDescent="0.2">
      <c r="A600" s="56" t="s">
        <v>1012</v>
      </c>
      <c r="B600" s="57" t="s">
        <v>1013</v>
      </c>
      <c r="C600" s="58">
        <v>1.5348599999999999</v>
      </c>
      <c r="D600" s="58">
        <v>3.9687070000000002</v>
      </c>
      <c r="E600" s="58">
        <v>8.1901530000000005</v>
      </c>
      <c r="F600" s="58">
        <v>9.9322669999999995</v>
      </c>
    </row>
    <row r="601" spans="1:6" x14ac:dyDescent="0.2">
      <c r="A601" s="52" t="s">
        <v>1014</v>
      </c>
      <c r="B601" s="49" t="s">
        <v>1015</v>
      </c>
      <c r="C601" s="50">
        <v>0.30735600000000002</v>
      </c>
      <c r="D601" s="50">
        <v>0.104796</v>
      </c>
      <c r="E601" s="50">
        <v>2.1753490000000002</v>
      </c>
      <c r="F601" s="50">
        <v>2.2329870000000001</v>
      </c>
    </row>
    <row r="602" spans="1:6" ht="25.5" x14ac:dyDescent="0.2">
      <c r="A602" s="56" t="s">
        <v>1016</v>
      </c>
      <c r="B602" s="57" t="s">
        <v>1017</v>
      </c>
      <c r="C602" s="58">
        <v>9.1314999999999993E-2</v>
      </c>
      <c r="D602" s="58">
        <v>1.733849</v>
      </c>
      <c r="E602" s="58">
        <v>4.0717410000000003</v>
      </c>
      <c r="F602" s="58">
        <v>5.0984480000000003</v>
      </c>
    </row>
    <row r="603" spans="1:6" ht="25.5" x14ac:dyDescent="0.2">
      <c r="A603" s="52" t="s">
        <v>2070</v>
      </c>
      <c r="B603" s="49" t="s">
        <v>2071</v>
      </c>
      <c r="C603" s="50">
        <v>0.115444</v>
      </c>
      <c r="D603" s="50">
        <v>3.3108960000000001</v>
      </c>
      <c r="E603" s="50">
        <v>7.4097169999999997</v>
      </c>
      <c r="F603" s="50">
        <v>25.799084000000001</v>
      </c>
    </row>
    <row r="604" spans="1:6" ht="25.5" x14ac:dyDescent="0.2">
      <c r="A604" s="56" t="s">
        <v>1018</v>
      </c>
      <c r="B604" s="57" t="s">
        <v>1019</v>
      </c>
      <c r="C604" s="58">
        <v>2.1774000000000002E-2</v>
      </c>
      <c r="D604" s="58">
        <v>0.16738900000000001</v>
      </c>
      <c r="E604" s="58">
        <v>3.5901930000000002</v>
      </c>
      <c r="F604" s="58">
        <v>2.5852849999999998</v>
      </c>
    </row>
    <row r="605" spans="1:6" ht="25.5" x14ac:dyDescent="0.2">
      <c r="A605" s="52" t="s">
        <v>1020</v>
      </c>
      <c r="B605" s="49" t="s">
        <v>1021</v>
      </c>
      <c r="C605" s="50">
        <v>4.6738720000000002</v>
      </c>
      <c r="D605" s="50">
        <v>8.0883540000000007</v>
      </c>
      <c r="E605" s="50">
        <v>17.405214000000001</v>
      </c>
      <c r="F605" s="50">
        <v>67.796096000000006</v>
      </c>
    </row>
    <row r="606" spans="1:6" ht="25.5" x14ac:dyDescent="0.2">
      <c r="A606" s="56" t="s">
        <v>1022</v>
      </c>
      <c r="B606" s="57" t="s">
        <v>1023</v>
      </c>
      <c r="C606" s="58">
        <v>1.377075</v>
      </c>
      <c r="D606" s="58">
        <v>6.6460439999999998</v>
      </c>
      <c r="E606" s="58">
        <v>21.764227999999999</v>
      </c>
      <c r="F606" s="58">
        <v>63.207312000000002</v>
      </c>
    </row>
    <row r="607" spans="1:6" x14ac:dyDescent="0.2">
      <c r="A607" s="52" t="s">
        <v>1024</v>
      </c>
      <c r="B607" s="49" t="s">
        <v>1025</v>
      </c>
      <c r="C607" s="50">
        <v>0.36774600000000002</v>
      </c>
      <c r="D607" s="50">
        <v>4.9071689999999997</v>
      </c>
      <c r="E607" s="50">
        <v>26.777577999999998</v>
      </c>
      <c r="F607" s="50">
        <v>39.492261999999997</v>
      </c>
    </row>
    <row r="608" spans="1:6" x14ac:dyDescent="0.2">
      <c r="A608" s="56" t="s">
        <v>1026</v>
      </c>
      <c r="B608" s="57" t="s">
        <v>1027</v>
      </c>
      <c r="C608" s="58">
        <v>0.18427499999999999</v>
      </c>
      <c r="D608" s="58">
        <v>0.142403</v>
      </c>
      <c r="E608" s="58">
        <v>1.3393219999999999</v>
      </c>
      <c r="F608" s="58">
        <v>4.768599</v>
      </c>
    </row>
    <row r="609" spans="1:6" ht="25.5" x14ac:dyDescent="0.2">
      <c r="A609" s="52" t="s">
        <v>1028</v>
      </c>
      <c r="B609" s="49" t="s">
        <v>1029</v>
      </c>
      <c r="C609" s="50">
        <v>5.8635E-2</v>
      </c>
      <c r="D609" s="50">
        <v>0.23489199999999999</v>
      </c>
      <c r="E609" s="50">
        <v>6.6222529999999997</v>
      </c>
      <c r="F609" s="50">
        <v>2.413246</v>
      </c>
    </row>
    <row r="610" spans="1:6" ht="25.5" x14ac:dyDescent="0.2">
      <c r="A610" s="56" t="s">
        <v>1030</v>
      </c>
      <c r="B610" s="57" t="s">
        <v>1031</v>
      </c>
      <c r="C610" s="58">
        <v>0.35950300000000002</v>
      </c>
      <c r="D610" s="58">
        <v>0.37142599999999998</v>
      </c>
      <c r="E610" s="58">
        <v>2.3635130000000002</v>
      </c>
      <c r="F610" s="58">
        <v>7.2911830000000002</v>
      </c>
    </row>
    <row r="611" spans="1:6" x14ac:dyDescent="0.2">
      <c r="A611" s="52" t="s">
        <v>1032</v>
      </c>
      <c r="B611" s="49" t="s">
        <v>1033</v>
      </c>
      <c r="C611" s="50">
        <v>0.66744899999999996</v>
      </c>
      <c r="D611" s="50">
        <v>0.52764500000000003</v>
      </c>
      <c r="E611" s="50">
        <v>4.4798590000000003</v>
      </c>
      <c r="F611" s="50">
        <v>8.6867350000000005</v>
      </c>
    </row>
    <row r="612" spans="1:6" x14ac:dyDescent="0.2">
      <c r="A612" s="56" t="s">
        <v>1034</v>
      </c>
      <c r="B612" s="57" t="s">
        <v>1035</v>
      </c>
      <c r="C612" s="58">
        <v>2.0087709999999999</v>
      </c>
      <c r="D612" s="58">
        <v>1.7397450000000001</v>
      </c>
      <c r="E612" s="58">
        <v>11.544074</v>
      </c>
      <c r="F612" s="58">
        <v>6.2915780000000003</v>
      </c>
    </row>
    <row r="613" spans="1:6" x14ac:dyDescent="0.2">
      <c r="A613" s="52" t="s">
        <v>1036</v>
      </c>
      <c r="B613" s="49" t="s">
        <v>1037</v>
      </c>
      <c r="C613" s="50">
        <v>0.290265</v>
      </c>
      <c r="D613" s="50">
        <v>2.362114</v>
      </c>
      <c r="E613" s="50">
        <v>16.996151999999999</v>
      </c>
      <c r="F613" s="50">
        <v>22.601175999999999</v>
      </c>
    </row>
    <row r="614" spans="1:6" ht="25.5" x14ac:dyDescent="0.2">
      <c r="A614" s="56" t="s">
        <v>2072</v>
      </c>
      <c r="B614" s="57" t="s">
        <v>2073</v>
      </c>
      <c r="C614" s="58">
        <v>2.5381000000000001E-2</v>
      </c>
      <c r="D614" s="58">
        <v>0.196822</v>
      </c>
      <c r="E614" s="58">
        <v>1.830057</v>
      </c>
      <c r="F614" s="58">
        <v>3.6378520000000001</v>
      </c>
    </row>
    <row r="615" spans="1:6" x14ac:dyDescent="0.2">
      <c r="A615" s="52" t="s">
        <v>2074</v>
      </c>
      <c r="B615" s="49" t="s">
        <v>2075</v>
      </c>
      <c r="C615" s="50">
        <v>2.8340000000000001E-3</v>
      </c>
      <c r="D615" s="50">
        <v>0.14537900000000001</v>
      </c>
      <c r="E615" s="50">
        <v>0.15920300000000001</v>
      </c>
      <c r="F615" s="50">
        <v>0.40970899999999999</v>
      </c>
    </row>
    <row r="616" spans="1:6" x14ac:dyDescent="0.2">
      <c r="A616" s="56" t="s">
        <v>1038</v>
      </c>
      <c r="B616" s="57" t="s">
        <v>1039</v>
      </c>
      <c r="C616" s="58">
        <v>0.50912400000000002</v>
      </c>
      <c r="D616" s="58">
        <v>4.8044999999999997E-2</v>
      </c>
      <c r="E616" s="58">
        <v>2.244507</v>
      </c>
      <c r="F616" s="58">
        <v>2.3029449999999998</v>
      </c>
    </row>
    <row r="617" spans="1:6" x14ac:dyDescent="0.2">
      <c r="A617" s="52" t="s">
        <v>2076</v>
      </c>
      <c r="B617" s="49" t="s">
        <v>2077</v>
      </c>
      <c r="C617" s="50">
        <v>0.112261</v>
      </c>
      <c r="D617" s="50">
        <v>4.0389000000000001E-2</v>
      </c>
      <c r="E617" s="50">
        <v>0.174155</v>
      </c>
      <c r="F617" s="50">
        <v>9.1412999999999994E-2</v>
      </c>
    </row>
    <row r="618" spans="1:6" x14ac:dyDescent="0.2">
      <c r="A618" s="56" t="s">
        <v>1040</v>
      </c>
      <c r="B618" s="57" t="s">
        <v>1041</v>
      </c>
      <c r="C618" s="58">
        <v>0.64928200000000003</v>
      </c>
      <c r="D618" s="58">
        <v>4.3359999999999996E-3</v>
      </c>
      <c r="E618" s="58">
        <v>1.2979579999999999</v>
      </c>
      <c r="F618" s="58">
        <v>1.4751650000000001</v>
      </c>
    </row>
    <row r="619" spans="1:6" x14ac:dyDescent="0.2">
      <c r="A619" s="52" t="s">
        <v>1042</v>
      </c>
      <c r="B619" s="49" t="s">
        <v>1043</v>
      </c>
      <c r="C619" s="50">
        <v>4.1118000000000002E-2</v>
      </c>
      <c r="D619" s="50">
        <v>0.24196200000000001</v>
      </c>
      <c r="E619" s="50">
        <v>1.6097220000000001</v>
      </c>
      <c r="F619" s="50">
        <v>4.752472</v>
      </c>
    </row>
    <row r="620" spans="1:6" x14ac:dyDescent="0.2">
      <c r="A620" s="56" t="s">
        <v>1044</v>
      </c>
      <c r="B620" s="57" t="s">
        <v>1045</v>
      </c>
      <c r="C620" s="58">
        <v>0.91502099999999997</v>
      </c>
      <c r="D620" s="58">
        <v>2.1463239999999999</v>
      </c>
      <c r="E620" s="58">
        <v>10.165597999999999</v>
      </c>
      <c r="F620" s="58">
        <v>10.861980000000001</v>
      </c>
    </row>
    <row r="621" spans="1:6" x14ac:dyDescent="0.2">
      <c r="A621" s="52" t="s">
        <v>1046</v>
      </c>
      <c r="B621" s="49" t="s">
        <v>1047</v>
      </c>
      <c r="C621" s="50">
        <v>0.70379700000000001</v>
      </c>
      <c r="D621" s="50">
        <v>1.60762</v>
      </c>
      <c r="E621" s="50">
        <v>14.282892</v>
      </c>
      <c r="F621" s="50">
        <v>20.010214000000001</v>
      </c>
    </row>
    <row r="622" spans="1:6" x14ac:dyDescent="0.2">
      <c r="A622" s="56" t="s">
        <v>1048</v>
      </c>
      <c r="B622" s="57" t="s">
        <v>1049</v>
      </c>
      <c r="C622" s="58">
        <v>0.15340200000000001</v>
      </c>
      <c r="D622" s="58">
        <v>0.373276</v>
      </c>
      <c r="E622" s="58">
        <v>6.1415350000000002</v>
      </c>
      <c r="F622" s="58">
        <v>16.468192999999999</v>
      </c>
    </row>
    <row r="623" spans="1:6" x14ac:dyDescent="0.2">
      <c r="A623" s="52" t="s">
        <v>1050</v>
      </c>
      <c r="B623" s="49" t="s">
        <v>1051</v>
      </c>
      <c r="C623" s="50">
        <v>0.203378</v>
      </c>
      <c r="D623" s="50">
        <v>0.38749699999999998</v>
      </c>
      <c r="E623" s="50">
        <v>3.2948010000000001</v>
      </c>
      <c r="F623" s="50">
        <v>6.0943269999999998</v>
      </c>
    </row>
    <row r="624" spans="1:6" x14ac:dyDescent="0.2">
      <c r="A624" s="56" t="s">
        <v>1052</v>
      </c>
      <c r="B624" s="57" t="s">
        <v>1053</v>
      </c>
      <c r="C624" s="58">
        <v>5.0000000000000001E-4</v>
      </c>
      <c r="D624" s="58">
        <v>3.9750000000000002E-3</v>
      </c>
      <c r="E624" s="58">
        <v>0.55297300000000005</v>
      </c>
      <c r="F624" s="58">
        <v>0.129826</v>
      </c>
    </row>
    <row r="625" spans="1:6" x14ac:dyDescent="0.2">
      <c r="A625" s="52" t="s">
        <v>1054</v>
      </c>
      <c r="B625" s="49" t="s">
        <v>1055</v>
      </c>
      <c r="C625" s="50">
        <v>3.9260000000000003E-2</v>
      </c>
      <c r="D625" s="50">
        <v>0.22260099999999999</v>
      </c>
      <c r="E625" s="50">
        <v>0.40670499999999998</v>
      </c>
      <c r="F625" s="50">
        <v>0.97968900000000003</v>
      </c>
    </row>
    <row r="626" spans="1:6" x14ac:dyDescent="0.2">
      <c r="A626" s="56" t="s">
        <v>1056</v>
      </c>
      <c r="B626" s="57" t="s">
        <v>1057</v>
      </c>
      <c r="C626" s="58">
        <v>1.26529</v>
      </c>
      <c r="D626" s="58">
        <v>2.0138760000000002</v>
      </c>
      <c r="E626" s="58">
        <v>21.253999</v>
      </c>
      <c r="F626" s="58">
        <v>15.285515999999999</v>
      </c>
    </row>
    <row r="627" spans="1:6" ht="25.5" x14ac:dyDescent="0.2">
      <c r="A627" s="52" t="s">
        <v>2078</v>
      </c>
      <c r="B627" s="49" t="s">
        <v>2079</v>
      </c>
      <c r="C627" s="50" t="s">
        <v>2502</v>
      </c>
      <c r="D627" s="50" t="s">
        <v>2502</v>
      </c>
      <c r="E627" s="50">
        <v>7.9799999999999992E-3</v>
      </c>
      <c r="F627" s="50">
        <v>7.6049999999999998E-3</v>
      </c>
    </row>
    <row r="628" spans="1:6" x14ac:dyDescent="0.2">
      <c r="A628" s="56" t="s">
        <v>1058</v>
      </c>
      <c r="B628" s="57" t="s">
        <v>1059</v>
      </c>
      <c r="C628" s="58" t="s">
        <v>2502</v>
      </c>
      <c r="D628" s="58" t="s">
        <v>2502</v>
      </c>
      <c r="E628" s="58">
        <v>1.0250000000000001E-3</v>
      </c>
      <c r="F628" s="58">
        <v>1.056E-2</v>
      </c>
    </row>
    <row r="629" spans="1:6" ht="25.5" x14ac:dyDescent="0.2">
      <c r="A629" s="52" t="s">
        <v>1060</v>
      </c>
      <c r="B629" s="49" t="s">
        <v>1061</v>
      </c>
      <c r="C629" s="50">
        <v>9.0899999999999998E-4</v>
      </c>
      <c r="D629" s="50">
        <v>6.1809999999999999E-3</v>
      </c>
      <c r="E629" s="50">
        <v>1.0895999999999999E-2</v>
      </c>
      <c r="F629" s="50">
        <v>1.5761000000000001E-2</v>
      </c>
    </row>
    <row r="630" spans="1:6" ht="25.5" x14ac:dyDescent="0.2">
      <c r="A630" s="56" t="s">
        <v>1062</v>
      </c>
      <c r="B630" s="57" t="s">
        <v>1063</v>
      </c>
      <c r="C630" s="58">
        <v>1.1682E-2</v>
      </c>
      <c r="D630" s="58">
        <v>3.9482999999999997E-2</v>
      </c>
      <c r="E630" s="58">
        <v>0.34089599999999998</v>
      </c>
      <c r="F630" s="58">
        <v>1.4154420000000001</v>
      </c>
    </row>
    <row r="631" spans="1:6" x14ac:dyDescent="0.2">
      <c r="A631" s="52" t="s">
        <v>1064</v>
      </c>
      <c r="B631" s="49" t="s">
        <v>1065</v>
      </c>
      <c r="C631" s="50">
        <v>5.4931559999999999</v>
      </c>
      <c r="D631" s="50">
        <v>3.447708</v>
      </c>
      <c r="E631" s="50">
        <v>42.190756</v>
      </c>
      <c r="F631" s="50">
        <v>41.864668999999999</v>
      </c>
    </row>
    <row r="632" spans="1:6" x14ac:dyDescent="0.2">
      <c r="A632" s="56" t="s">
        <v>1066</v>
      </c>
      <c r="B632" s="57" t="s">
        <v>1067</v>
      </c>
      <c r="C632" s="58">
        <v>1.2546189999999999</v>
      </c>
      <c r="D632" s="58">
        <v>4.743385</v>
      </c>
      <c r="E632" s="58">
        <v>48.714503999999998</v>
      </c>
      <c r="F632" s="58">
        <v>58.192256999999998</v>
      </c>
    </row>
    <row r="633" spans="1:6" x14ac:dyDescent="0.2">
      <c r="A633" s="52" t="s">
        <v>1068</v>
      </c>
      <c r="B633" s="49" t="s">
        <v>1069</v>
      </c>
      <c r="C633" s="50">
        <v>12.434096</v>
      </c>
      <c r="D633" s="50">
        <v>11.16615</v>
      </c>
      <c r="E633" s="50">
        <v>46.532066999999998</v>
      </c>
      <c r="F633" s="50">
        <v>83.952961000000002</v>
      </c>
    </row>
    <row r="634" spans="1:6" x14ac:dyDescent="0.2">
      <c r="A634" s="56" t="s">
        <v>1070</v>
      </c>
      <c r="B634" s="57" t="s">
        <v>1071</v>
      </c>
      <c r="C634" s="58">
        <v>0.55074900000000004</v>
      </c>
      <c r="D634" s="58">
        <v>3.1623109999999999</v>
      </c>
      <c r="E634" s="58">
        <v>9.2580760000000009</v>
      </c>
      <c r="F634" s="58">
        <v>21.345502</v>
      </c>
    </row>
    <row r="635" spans="1:6" ht="25.5" x14ac:dyDescent="0.2">
      <c r="A635" s="52" t="s">
        <v>2080</v>
      </c>
      <c r="B635" s="49" t="s">
        <v>2081</v>
      </c>
      <c r="C635" s="50">
        <v>4.0614999999999998E-2</v>
      </c>
      <c r="D635" s="50">
        <v>2.1949999999999999E-3</v>
      </c>
      <c r="E635" s="50">
        <v>0.225184</v>
      </c>
      <c r="F635" s="50">
        <v>2.4222640000000002</v>
      </c>
    </row>
    <row r="636" spans="1:6" ht="25.5" x14ac:dyDescent="0.2">
      <c r="A636" s="56" t="s">
        <v>2082</v>
      </c>
      <c r="B636" s="57" t="s">
        <v>2083</v>
      </c>
      <c r="C636" s="58" t="s">
        <v>2502</v>
      </c>
      <c r="D636" s="58" t="s">
        <v>2502</v>
      </c>
      <c r="E636" s="58">
        <v>3.9199999999999999E-4</v>
      </c>
      <c r="F636" s="58" t="s">
        <v>2502</v>
      </c>
    </row>
    <row r="637" spans="1:6" x14ac:dyDescent="0.2">
      <c r="A637" s="52" t="s">
        <v>2084</v>
      </c>
      <c r="B637" s="49" t="s">
        <v>2085</v>
      </c>
      <c r="C637" s="50" t="s">
        <v>2502</v>
      </c>
      <c r="D637" s="50">
        <v>5.6740000000000002E-3</v>
      </c>
      <c r="E637" s="50">
        <v>1.390598</v>
      </c>
      <c r="F637" s="50">
        <v>0.19479399999999999</v>
      </c>
    </row>
    <row r="638" spans="1:6" ht="25.5" x14ac:dyDescent="0.2">
      <c r="A638" s="56" t="s">
        <v>1072</v>
      </c>
      <c r="B638" s="57" t="s">
        <v>1073</v>
      </c>
      <c r="C638" s="58">
        <v>1.2485E-2</v>
      </c>
      <c r="D638" s="58">
        <v>0.73509500000000005</v>
      </c>
      <c r="E638" s="58">
        <v>4.2618330000000002</v>
      </c>
      <c r="F638" s="58">
        <v>19.094598000000001</v>
      </c>
    </row>
    <row r="639" spans="1:6" x14ac:dyDescent="0.2">
      <c r="A639" s="52" t="s">
        <v>1074</v>
      </c>
      <c r="B639" s="49" t="s">
        <v>1075</v>
      </c>
      <c r="C639" s="50">
        <v>5.9422999999999997E-2</v>
      </c>
      <c r="D639" s="50">
        <v>0.300867</v>
      </c>
      <c r="E639" s="50">
        <v>3.896722</v>
      </c>
      <c r="F639" s="50">
        <v>2.0367769999999998</v>
      </c>
    </row>
    <row r="640" spans="1:6" x14ac:dyDescent="0.2">
      <c r="A640" s="56" t="s">
        <v>2086</v>
      </c>
      <c r="B640" s="57" t="s">
        <v>2087</v>
      </c>
      <c r="C640" s="58">
        <v>2.911E-3</v>
      </c>
      <c r="D640" s="58">
        <v>6.7665000000000003E-2</v>
      </c>
      <c r="E640" s="58">
        <v>2.2127999999999998E-2</v>
      </c>
      <c r="F640" s="58">
        <v>7.3927999999999994E-2</v>
      </c>
    </row>
    <row r="641" spans="1:6" x14ac:dyDescent="0.2">
      <c r="A641" s="52" t="s">
        <v>1076</v>
      </c>
      <c r="B641" s="49" t="s">
        <v>1077</v>
      </c>
      <c r="C641" s="50">
        <v>1E-3</v>
      </c>
      <c r="D641" s="50">
        <v>1.3514999999999999E-2</v>
      </c>
      <c r="E641" s="50">
        <v>0.21224000000000001</v>
      </c>
      <c r="F641" s="50">
        <v>0.21820500000000001</v>
      </c>
    </row>
    <row r="642" spans="1:6" x14ac:dyDescent="0.2">
      <c r="A642" s="56" t="s">
        <v>1078</v>
      </c>
      <c r="B642" s="57" t="s">
        <v>1079</v>
      </c>
      <c r="C642" s="58" t="s">
        <v>2502</v>
      </c>
      <c r="D642" s="58">
        <v>8.1200000000000005E-3</v>
      </c>
      <c r="E642" s="58">
        <v>7.8919999999999997E-3</v>
      </c>
      <c r="F642" s="58">
        <v>3.9271E-2</v>
      </c>
    </row>
    <row r="643" spans="1:6" x14ac:dyDescent="0.2">
      <c r="A643" s="52" t="s">
        <v>1080</v>
      </c>
      <c r="B643" s="49" t="s">
        <v>1081</v>
      </c>
      <c r="C643" s="50" t="s">
        <v>2502</v>
      </c>
      <c r="D643" s="50">
        <v>9.495E-3</v>
      </c>
      <c r="E643" s="50">
        <v>6.2231000000000002E-2</v>
      </c>
      <c r="F643" s="50">
        <v>0.122253</v>
      </c>
    </row>
    <row r="644" spans="1:6" ht="25.5" x14ac:dyDescent="0.2">
      <c r="A644" s="56" t="s">
        <v>2088</v>
      </c>
      <c r="B644" s="57" t="s">
        <v>2089</v>
      </c>
      <c r="C644" s="58" t="s">
        <v>2502</v>
      </c>
      <c r="D644" s="58" t="s">
        <v>2502</v>
      </c>
      <c r="E644" s="58">
        <v>1.1E-5</v>
      </c>
      <c r="F644" s="58">
        <v>3.091E-3</v>
      </c>
    </row>
    <row r="645" spans="1:6" x14ac:dyDescent="0.2">
      <c r="A645" s="52" t="s">
        <v>1082</v>
      </c>
      <c r="B645" s="49" t="s">
        <v>1083</v>
      </c>
      <c r="C645" s="50">
        <v>0.39743899999999999</v>
      </c>
      <c r="D645" s="50">
        <v>0.27273399999999998</v>
      </c>
      <c r="E645" s="50">
        <v>6.1627109999999998</v>
      </c>
      <c r="F645" s="50">
        <v>5.844919</v>
      </c>
    </row>
    <row r="646" spans="1:6" ht="25.5" x14ac:dyDescent="0.2">
      <c r="A646" s="56" t="s">
        <v>2090</v>
      </c>
      <c r="B646" s="57" t="s">
        <v>2091</v>
      </c>
      <c r="C646" s="58" t="s">
        <v>2502</v>
      </c>
      <c r="D646" s="58">
        <v>6.0184000000000001E-2</v>
      </c>
      <c r="E646" s="58">
        <v>6.0000000000000002E-5</v>
      </c>
      <c r="F646" s="58">
        <v>6.0184000000000001E-2</v>
      </c>
    </row>
    <row r="647" spans="1:6" ht="25.5" x14ac:dyDescent="0.2">
      <c r="A647" s="52" t="s">
        <v>2092</v>
      </c>
      <c r="B647" s="49" t="s">
        <v>2093</v>
      </c>
      <c r="C647" s="50" t="s">
        <v>2502</v>
      </c>
      <c r="D647" s="50">
        <v>6.8986000000000006E-2</v>
      </c>
      <c r="E647" s="50">
        <v>0.46617599999999998</v>
      </c>
      <c r="F647" s="50">
        <v>0.213113</v>
      </c>
    </row>
    <row r="648" spans="1:6" x14ac:dyDescent="0.2">
      <c r="A648" s="56" t="s">
        <v>1084</v>
      </c>
      <c r="B648" s="57" t="s">
        <v>1085</v>
      </c>
      <c r="C648" s="58">
        <v>1.3049E-2</v>
      </c>
      <c r="D648" s="58">
        <v>5.2500000000000003E-3</v>
      </c>
      <c r="E648" s="58">
        <v>0.21277499999999999</v>
      </c>
      <c r="F648" s="58">
        <v>9.8835000000000006E-2</v>
      </c>
    </row>
    <row r="649" spans="1:6" ht="38.25" x14ac:dyDescent="0.2">
      <c r="A649" s="52" t="s">
        <v>1086</v>
      </c>
      <c r="B649" s="49" t="s">
        <v>1087</v>
      </c>
      <c r="C649" s="50">
        <v>1.201497</v>
      </c>
      <c r="D649" s="50">
        <v>7.1465560000000004</v>
      </c>
      <c r="E649" s="50">
        <v>17.918464</v>
      </c>
      <c r="F649" s="50">
        <v>36.107657000000003</v>
      </c>
    </row>
    <row r="650" spans="1:6" x14ac:dyDescent="0.2">
      <c r="A650" s="56" t="s">
        <v>1088</v>
      </c>
      <c r="B650" s="57" t="s">
        <v>1089</v>
      </c>
      <c r="C650" s="58">
        <v>5.1548999999999998E-2</v>
      </c>
      <c r="D650" s="58">
        <v>1.4999999999999999E-4</v>
      </c>
      <c r="E650" s="58">
        <v>0.32403599999999999</v>
      </c>
      <c r="F650" s="58">
        <v>0.14163999999999999</v>
      </c>
    </row>
    <row r="651" spans="1:6" ht="38.25" x14ac:dyDescent="0.2">
      <c r="A651" s="52" t="s">
        <v>1090</v>
      </c>
      <c r="B651" s="49" t="s">
        <v>1091</v>
      </c>
      <c r="C651" s="50">
        <v>0.19664799999999999</v>
      </c>
      <c r="D651" s="50">
        <v>0.14713399999999999</v>
      </c>
      <c r="E651" s="50">
        <v>2.1827749999999999</v>
      </c>
      <c r="F651" s="50">
        <v>0.86512599999999995</v>
      </c>
    </row>
    <row r="652" spans="1:6" ht="25.5" x14ac:dyDescent="0.2">
      <c r="A652" s="56" t="s">
        <v>1092</v>
      </c>
      <c r="B652" s="57" t="s">
        <v>1093</v>
      </c>
      <c r="C652" s="58">
        <v>8.8000000000000003E-4</v>
      </c>
      <c r="D652" s="58">
        <v>0.14256099999999999</v>
      </c>
      <c r="E652" s="58">
        <v>0.45576100000000003</v>
      </c>
      <c r="F652" s="58">
        <v>0.73300500000000002</v>
      </c>
    </row>
    <row r="653" spans="1:6" ht="38.25" x14ac:dyDescent="0.2">
      <c r="A653" s="52" t="s">
        <v>1094</v>
      </c>
      <c r="B653" s="49" t="s">
        <v>1095</v>
      </c>
      <c r="C653" s="50">
        <v>4.7462999999999998E-2</v>
      </c>
      <c r="D653" s="50">
        <v>0.41747800000000002</v>
      </c>
      <c r="E653" s="50">
        <v>2.8538450000000002</v>
      </c>
      <c r="F653" s="50">
        <v>5.049601</v>
      </c>
    </row>
    <row r="654" spans="1:6" x14ac:dyDescent="0.2">
      <c r="A654" s="56" t="s">
        <v>1096</v>
      </c>
      <c r="B654" s="57" t="s">
        <v>1097</v>
      </c>
      <c r="C654" s="58">
        <v>7.6755000000000004E-2</v>
      </c>
      <c r="D654" s="58">
        <v>0.18204000000000001</v>
      </c>
      <c r="E654" s="58">
        <v>1.057523</v>
      </c>
      <c r="F654" s="58">
        <v>1.426059</v>
      </c>
    </row>
    <row r="655" spans="1:6" ht="25.5" x14ac:dyDescent="0.2">
      <c r="A655" s="52" t="s">
        <v>1098</v>
      </c>
      <c r="B655" s="49" t="s">
        <v>1099</v>
      </c>
      <c r="C655" s="50" t="s">
        <v>2502</v>
      </c>
      <c r="D655" s="50">
        <v>0.23494799999999999</v>
      </c>
      <c r="E655" s="50">
        <v>2.0990000000000002E-3</v>
      </c>
      <c r="F655" s="50">
        <v>0.35129300000000002</v>
      </c>
    </row>
    <row r="656" spans="1:6" x14ac:dyDescent="0.2">
      <c r="A656" s="56" t="s">
        <v>1100</v>
      </c>
      <c r="B656" s="57" t="s">
        <v>1101</v>
      </c>
      <c r="C656" s="58">
        <v>2.3500000000000001E-3</v>
      </c>
      <c r="D656" s="58">
        <v>5.2817999999999997E-2</v>
      </c>
      <c r="E656" s="58">
        <v>2.5636679999999998</v>
      </c>
      <c r="F656" s="58">
        <v>4.8556210000000002</v>
      </c>
    </row>
    <row r="657" spans="1:6" x14ac:dyDescent="0.2">
      <c r="A657" s="52" t="s">
        <v>1102</v>
      </c>
      <c r="B657" s="49" t="s">
        <v>1103</v>
      </c>
      <c r="C657" s="50">
        <v>0.57625300000000002</v>
      </c>
      <c r="D657" s="50">
        <v>0.49748599999999998</v>
      </c>
      <c r="E657" s="50">
        <v>4.0246250000000003</v>
      </c>
      <c r="F657" s="50">
        <v>5.7617159999999998</v>
      </c>
    </row>
    <row r="658" spans="1:6" x14ac:dyDescent="0.2">
      <c r="A658" s="56" t="s">
        <v>1104</v>
      </c>
      <c r="B658" s="57" t="s">
        <v>1105</v>
      </c>
      <c r="C658" s="58">
        <v>9.0560000000000002E-2</v>
      </c>
      <c r="D658" s="58">
        <v>0.37732900000000003</v>
      </c>
      <c r="E658" s="58">
        <v>1.646954</v>
      </c>
      <c r="F658" s="58">
        <v>1.779282</v>
      </c>
    </row>
    <row r="659" spans="1:6" ht="38.25" x14ac:dyDescent="0.2">
      <c r="A659" s="52" t="s">
        <v>1106</v>
      </c>
      <c r="B659" s="49" t="s">
        <v>1107</v>
      </c>
      <c r="C659" s="50">
        <v>2.0400000000000001E-3</v>
      </c>
      <c r="D659" s="50">
        <v>1.403416</v>
      </c>
      <c r="E659" s="50">
        <v>3.977319</v>
      </c>
      <c r="F659" s="50">
        <v>8.713241</v>
      </c>
    </row>
    <row r="660" spans="1:6" ht="38.25" x14ac:dyDescent="0.2">
      <c r="A660" s="56" t="s">
        <v>1108</v>
      </c>
      <c r="B660" s="57" t="s">
        <v>1109</v>
      </c>
      <c r="C660" s="58">
        <v>0.68614799999999998</v>
      </c>
      <c r="D660" s="58">
        <v>0.37685800000000003</v>
      </c>
      <c r="E660" s="58">
        <v>1.5024770000000001</v>
      </c>
      <c r="F660" s="58">
        <v>2.8212079999999999</v>
      </c>
    </row>
    <row r="661" spans="1:6" ht="25.5" x14ac:dyDescent="0.2">
      <c r="A661" s="52" t="s">
        <v>1110</v>
      </c>
      <c r="B661" s="49" t="s">
        <v>1111</v>
      </c>
      <c r="C661" s="50">
        <v>8.4030000000000007E-3</v>
      </c>
      <c r="D661" s="50">
        <v>1.4499999999999999E-3</v>
      </c>
      <c r="E661" s="50">
        <v>0.311533</v>
      </c>
      <c r="F661" s="50">
        <v>1.0077339999999999</v>
      </c>
    </row>
    <row r="662" spans="1:6" ht="25.5" x14ac:dyDescent="0.2">
      <c r="A662" s="56" t="s">
        <v>1112</v>
      </c>
      <c r="B662" s="57" t="s">
        <v>1113</v>
      </c>
      <c r="C662" s="58">
        <v>0.40479500000000002</v>
      </c>
      <c r="D662" s="58">
        <v>2.9160000000000002E-3</v>
      </c>
      <c r="E662" s="58">
        <v>0.94568300000000005</v>
      </c>
      <c r="F662" s="58">
        <v>0.64598500000000003</v>
      </c>
    </row>
    <row r="663" spans="1:6" ht="25.5" x14ac:dyDescent="0.2">
      <c r="A663" s="52" t="s">
        <v>1114</v>
      </c>
      <c r="B663" s="49" t="s">
        <v>1115</v>
      </c>
      <c r="C663" s="50" t="s">
        <v>2502</v>
      </c>
      <c r="D663" s="50" t="s">
        <v>2502</v>
      </c>
      <c r="E663" s="50">
        <v>0.188253</v>
      </c>
      <c r="F663" s="50">
        <v>3.5150000000000001E-2</v>
      </c>
    </row>
    <row r="664" spans="1:6" ht="25.5" x14ac:dyDescent="0.2">
      <c r="A664" s="56" t="s">
        <v>1116</v>
      </c>
      <c r="B664" s="57" t="s">
        <v>1117</v>
      </c>
      <c r="C664" s="58" t="s">
        <v>2502</v>
      </c>
      <c r="D664" s="58" t="s">
        <v>2502</v>
      </c>
      <c r="E664" s="58">
        <v>4.8500000000000001E-3</v>
      </c>
      <c r="F664" s="58">
        <v>0.25172600000000001</v>
      </c>
    </row>
    <row r="665" spans="1:6" ht="25.5" x14ac:dyDescent="0.2">
      <c r="A665" s="52" t="s">
        <v>1118</v>
      </c>
      <c r="B665" s="49" t="s">
        <v>1119</v>
      </c>
      <c r="C665" s="50">
        <v>0.12077499999999999</v>
      </c>
      <c r="D665" s="50">
        <v>0.11899700000000001</v>
      </c>
      <c r="E665" s="50">
        <v>0.63611300000000004</v>
      </c>
      <c r="F665" s="50">
        <v>0.53381999999999996</v>
      </c>
    </row>
    <row r="666" spans="1:6" x14ac:dyDescent="0.2">
      <c r="A666" s="56" t="s">
        <v>1120</v>
      </c>
      <c r="B666" s="57" t="s">
        <v>1121</v>
      </c>
      <c r="C666" s="58">
        <v>4.1260000000000003E-3</v>
      </c>
      <c r="D666" s="58" t="s">
        <v>2502</v>
      </c>
      <c r="E666" s="58">
        <v>0.24273500000000001</v>
      </c>
      <c r="F666" s="58">
        <v>0.17300499999999999</v>
      </c>
    </row>
    <row r="667" spans="1:6" ht="25.5" x14ac:dyDescent="0.2">
      <c r="A667" s="52" t="s">
        <v>2094</v>
      </c>
      <c r="B667" s="49" t="s">
        <v>2095</v>
      </c>
      <c r="C667" s="50">
        <v>1.5244000000000001E-2</v>
      </c>
      <c r="D667" s="50" t="s">
        <v>2502</v>
      </c>
      <c r="E667" s="50">
        <v>4.8979000000000002E-2</v>
      </c>
      <c r="F667" s="50">
        <v>4.7080000000000004E-3</v>
      </c>
    </row>
    <row r="668" spans="1:6" x14ac:dyDescent="0.2">
      <c r="A668" s="56" t="s">
        <v>2096</v>
      </c>
      <c r="B668" s="57" t="s">
        <v>2097</v>
      </c>
      <c r="C668" s="58">
        <v>6.6582000000000002E-2</v>
      </c>
      <c r="D668" s="58" t="s">
        <v>2502</v>
      </c>
      <c r="E668" s="58">
        <v>0.117187</v>
      </c>
      <c r="F668" s="58">
        <v>2.5152999999999998E-2</v>
      </c>
    </row>
    <row r="669" spans="1:6" ht="25.5" x14ac:dyDescent="0.2">
      <c r="A669" s="52" t="s">
        <v>1122</v>
      </c>
      <c r="B669" s="49" t="s">
        <v>1123</v>
      </c>
      <c r="C669" s="50">
        <v>9.2784000000000005E-2</v>
      </c>
      <c r="D669" s="50">
        <v>2.7446999999999999E-2</v>
      </c>
      <c r="E669" s="50">
        <v>7.489992</v>
      </c>
      <c r="F669" s="50">
        <v>0.79813000000000001</v>
      </c>
    </row>
    <row r="670" spans="1:6" ht="38.25" x14ac:dyDescent="0.2">
      <c r="A670" s="56" t="s">
        <v>1124</v>
      </c>
      <c r="B670" s="57" t="s">
        <v>1125</v>
      </c>
      <c r="C670" s="58">
        <v>3.6874999999999998E-2</v>
      </c>
      <c r="D670" s="58">
        <v>5.6880000000000003E-3</v>
      </c>
      <c r="E670" s="58">
        <v>0.52598599999999995</v>
      </c>
      <c r="F670" s="58">
        <v>0.35915200000000003</v>
      </c>
    </row>
    <row r="671" spans="1:6" ht="25.5" x14ac:dyDescent="0.2">
      <c r="A671" s="52" t="s">
        <v>1126</v>
      </c>
      <c r="B671" s="49" t="s">
        <v>1127</v>
      </c>
      <c r="C671" s="50">
        <v>5.4310000000000001E-3</v>
      </c>
      <c r="D671" s="50">
        <v>0.14018700000000001</v>
      </c>
      <c r="E671" s="50">
        <v>2.1902270000000001</v>
      </c>
      <c r="F671" s="50">
        <v>1.746378</v>
      </c>
    </row>
    <row r="672" spans="1:6" x14ac:dyDescent="0.2">
      <c r="A672" s="56" t="s">
        <v>1128</v>
      </c>
      <c r="B672" s="57" t="s">
        <v>1129</v>
      </c>
      <c r="C672" s="58">
        <v>2.2656930000000002</v>
      </c>
      <c r="D672" s="58">
        <v>0.765517</v>
      </c>
      <c r="E672" s="58">
        <v>9.1171869999999995</v>
      </c>
      <c r="F672" s="58">
        <v>8.9712580000000006</v>
      </c>
    </row>
    <row r="673" spans="1:6" x14ac:dyDescent="0.2">
      <c r="A673" s="52" t="s">
        <v>1130</v>
      </c>
      <c r="B673" s="49" t="s">
        <v>1131</v>
      </c>
      <c r="C673" s="50">
        <v>0.27707100000000001</v>
      </c>
      <c r="D673" s="50">
        <v>0.57342400000000004</v>
      </c>
      <c r="E673" s="50">
        <v>3.7421579999999999</v>
      </c>
      <c r="F673" s="50">
        <v>4.8700239999999999</v>
      </c>
    </row>
    <row r="674" spans="1:6" x14ac:dyDescent="0.2">
      <c r="A674" s="56" t="s">
        <v>1132</v>
      </c>
      <c r="B674" s="57" t="s">
        <v>1133</v>
      </c>
      <c r="C674" s="58">
        <v>2.34E-4</v>
      </c>
      <c r="D674" s="58">
        <v>5.2951999999999999E-2</v>
      </c>
      <c r="E674" s="58">
        <v>1.3676189999999999</v>
      </c>
      <c r="F674" s="58">
        <v>1.80372</v>
      </c>
    </row>
    <row r="675" spans="1:6" x14ac:dyDescent="0.2">
      <c r="A675" s="52" t="s">
        <v>1134</v>
      </c>
      <c r="B675" s="49" t="s">
        <v>1135</v>
      </c>
      <c r="C675" s="50">
        <v>5.6820000000000004E-3</v>
      </c>
      <c r="D675" s="50">
        <v>0.100712</v>
      </c>
      <c r="E675" s="50">
        <v>0.42618400000000001</v>
      </c>
      <c r="F675" s="50">
        <v>2.2444489999999999</v>
      </c>
    </row>
    <row r="676" spans="1:6" x14ac:dyDescent="0.2">
      <c r="A676" s="56" t="s">
        <v>1136</v>
      </c>
      <c r="B676" s="57" t="s">
        <v>1137</v>
      </c>
      <c r="C676" s="58" t="s">
        <v>2502</v>
      </c>
      <c r="D676" s="58">
        <v>8.0000000000000004E-4</v>
      </c>
      <c r="E676" s="58" t="s">
        <v>2502</v>
      </c>
      <c r="F676" s="58">
        <v>1.3445E-2</v>
      </c>
    </row>
    <row r="677" spans="1:6" x14ac:dyDescent="0.2">
      <c r="A677" s="52" t="s">
        <v>2098</v>
      </c>
      <c r="B677" s="49" t="s">
        <v>2099</v>
      </c>
      <c r="C677" s="50" t="s">
        <v>2502</v>
      </c>
      <c r="D677" s="50">
        <v>4.4999999999999999E-4</v>
      </c>
      <c r="E677" s="50">
        <v>2.3132E-2</v>
      </c>
      <c r="F677" s="50">
        <v>1.5966999999999999E-2</v>
      </c>
    </row>
    <row r="678" spans="1:6" ht="25.5" x14ac:dyDescent="0.2">
      <c r="A678" s="56" t="s">
        <v>1138</v>
      </c>
      <c r="B678" s="57" t="s">
        <v>1139</v>
      </c>
      <c r="C678" s="58" t="s">
        <v>2502</v>
      </c>
      <c r="D678" s="58" t="s">
        <v>2502</v>
      </c>
      <c r="E678" s="58">
        <v>3.1741999999999999E-2</v>
      </c>
      <c r="F678" s="58">
        <v>8.8400000000000006E-2</v>
      </c>
    </row>
    <row r="679" spans="1:6" ht="25.5" x14ac:dyDescent="0.2">
      <c r="A679" s="52" t="s">
        <v>1140</v>
      </c>
      <c r="B679" s="49" t="s">
        <v>1141</v>
      </c>
      <c r="C679" s="50">
        <v>8.2039999999999995E-3</v>
      </c>
      <c r="D679" s="50">
        <v>1.3100000000000001E-2</v>
      </c>
      <c r="E679" s="50">
        <v>2.2773000000000002E-2</v>
      </c>
      <c r="F679" s="50">
        <v>9.0931999999999999E-2</v>
      </c>
    </row>
    <row r="680" spans="1:6" ht="25.5" x14ac:dyDescent="0.2">
      <c r="A680" s="56" t="s">
        <v>1142</v>
      </c>
      <c r="B680" s="57" t="s">
        <v>1143</v>
      </c>
      <c r="C680" s="58">
        <v>1.1762999999999999E-2</v>
      </c>
      <c r="D680" s="58">
        <v>0.134106</v>
      </c>
      <c r="E680" s="58">
        <v>1.045005</v>
      </c>
      <c r="F680" s="58">
        <v>0.43183300000000002</v>
      </c>
    </row>
    <row r="681" spans="1:6" ht="25.5" x14ac:dyDescent="0.2">
      <c r="A681" s="52" t="s">
        <v>1144</v>
      </c>
      <c r="B681" s="49" t="s">
        <v>1145</v>
      </c>
      <c r="C681" s="50" t="s">
        <v>2502</v>
      </c>
      <c r="D681" s="50">
        <v>7.4549999999999998E-3</v>
      </c>
      <c r="E681" s="50">
        <v>4.4130000000000003E-3</v>
      </c>
      <c r="F681" s="50">
        <v>4.4087000000000001E-2</v>
      </c>
    </row>
    <row r="682" spans="1:6" x14ac:dyDescent="0.2">
      <c r="A682" s="56" t="s">
        <v>1146</v>
      </c>
      <c r="B682" s="57" t="s">
        <v>1147</v>
      </c>
      <c r="C682" s="58">
        <v>0.49127599999999999</v>
      </c>
      <c r="D682" s="58">
        <v>2.814187</v>
      </c>
      <c r="E682" s="58">
        <v>1.6155139999999999</v>
      </c>
      <c r="F682" s="58">
        <v>12.215762</v>
      </c>
    </row>
    <row r="683" spans="1:6" x14ac:dyDescent="0.2">
      <c r="A683" s="52" t="s">
        <v>1148</v>
      </c>
      <c r="B683" s="49" t="s">
        <v>1149</v>
      </c>
      <c r="C683" s="50" t="s">
        <v>2502</v>
      </c>
      <c r="D683" s="50" t="s">
        <v>2502</v>
      </c>
      <c r="E683" s="50">
        <v>0.23877499999999999</v>
      </c>
      <c r="F683" s="50" t="s">
        <v>2502</v>
      </c>
    </row>
    <row r="684" spans="1:6" x14ac:dyDescent="0.2">
      <c r="A684" s="56" t="s">
        <v>1150</v>
      </c>
      <c r="B684" s="57" t="s">
        <v>1151</v>
      </c>
      <c r="C684" s="58">
        <v>1.048187</v>
      </c>
      <c r="D684" s="58">
        <v>2.3238240000000001</v>
      </c>
      <c r="E684" s="58">
        <v>6.1443370000000002</v>
      </c>
      <c r="F684" s="58">
        <v>16.840277</v>
      </c>
    </row>
    <row r="685" spans="1:6" ht="25.5" x14ac:dyDescent="0.2">
      <c r="A685" s="52" t="s">
        <v>1152</v>
      </c>
      <c r="B685" s="49" t="s">
        <v>1153</v>
      </c>
      <c r="C685" s="50">
        <v>2.6082999999999999E-2</v>
      </c>
      <c r="D685" s="50">
        <v>0.55359400000000003</v>
      </c>
      <c r="E685" s="50">
        <v>1.221077</v>
      </c>
      <c r="F685" s="50">
        <v>3.1951160000000001</v>
      </c>
    </row>
    <row r="686" spans="1:6" ht="25.5" x14ac:dyDescent="0.2">
      <c r="A686" s="56" t="s">
        <v>1154</v>
      </c>
      <c r="B686" s="57" t="s">
        <v>1155</v>
      </c>
      <c r="C686" s="58">
        <v>1.6459999999999999E-2</v>
      </c>
      <c r="D686" s="58">
        <v>3.7142000000000001E-2</v>
      </c>
      <c r="E686" s="58">
        <v>0.77677799999999997</v>
      </c>
      <c r="F686" s="58">
        <v>0.54083199999999998</v>
      </c>
    </row>
    <row r="687" spans="1:6" ht="25.5" x14ac:dyDescent="0.2">
      <c r="A687" s="52" t="s">
        <v>1156</v>
      </c>
      <c r="B687" s="49" t="s">
        <v>1157</v>
      </c>
      <c r="C687" s="50">
        <v>0.12631700000000001</v>
      </c>
      <c r="D687" s="50">
        <v>0.50828600000000002</v>
      </c>
      <c r="E687" s="50">
        <v>6.0225989999999996</v>
      </c>
      <c r="F687" s="50">
        <v>11.81349</v>
      </c>
    </row>
    <row r="688" spans="1:6" x14ac:dyDescent="0.2">
      <c r="A688" s="56" t="s">
        <v>2100</v>
      </c>
      <c r="B688" s="57" t="s">
        <v>2101</v>
      </c>
      <c r="C688" s="58" t="s">
        <v>2502</v>
      </c>
      <c r="D688" s="58" t="s">
        <v>2502</v>
      </c>
      <c r="E688" s="58">
        <v>6.4050000000000001E-3</v>
      </c>
      <c r="F688" s="58" t="s">
        <v>2502</v>
      </c>
    </row>
    <row r="689" spans="1:6" ht="38.25" x14ac:dyDescent="0.2">
      <c r="A689" s="52" t="s">
        <v>2102</v>
      </c>
      <c r="B689" s="49" t="s">
        <v>2103</v>
      </c>
      <c r="C689" s="50">
        <v>1.057E-3</v>
      </c>
      <c r="D689" s="50">
        <v>9.2999999999999992E-3</v>
      </c>
      <c r="E689" s="50">
        <v>7.2509999999999996E-3</v>
      </c>
      <c r="F689" s="50">
        <v>1.3089999999999999E-2</v>
      </c>
    </row>
    <row r="690" spans="1:6" ht="51" x14ac:dyDescent="0.2">
      <c r="A690" s="56" t="s">
        <v>1158</v>
      </c>
      <c r="B690" s="57" t="s">
        <v>1159</v>
      </c>
      <c r="C690" s="58">
        <v>2.3143E-2</v>
      </c>
      <c r="D690" s="58">
        <v>5.1549999999999999E-2</v>
      </c>
      <c r="E690" s="58">
        <v>0.40415699999999999</v>
      </c>
      <c r="F690" s="58">
        <v>0.41224</v>
      </c>
    </row>
    <row r="691" spans="1:6" x14ac:dyDescent="0.2">
      <c r="A691" s="52" t="s">
        <v>1160</v>
      </c>
      <c r="B691" s="49" t="s">
        <v>1161</v>
      </c>
      <c r="C691" s="50" t="s">
        <v>2502</v>
      </c>
      <c r="D691" s="50" t="s">
        <v>2502</v>
      </c>
      <c r="E691" s="50">
        <v>2.7139999999999998E-3</v>
      </c>
      <c r="F691" s="50">
        <v>1.0189999999999999E-2</v>
      </c>
    </row>
    <row r="692" spans="1:6" ht="51" x14ac:dyDescent="0.2">
      <c r="A692" s="56" t="s">
        <v>2104</v>
      </c>
      <c r="B692" s="57" t="s">
        <v>2105</v>
      </c>
      <c r="C692" s="58" t="s">
        <v>2502</v>
      </c>
      <c r="D692" s="58">
        <v>1.719E-3</v>
      </c>
      <c r="E692" s="58">
        <v>2.0925850000000001</v>
      </c>
      <c r="F692" s="58">
        <v>1.0018800000000001</v>
      </c>
    </row>
    <row r="693" spans="1:6" x14ac:dyDescent="0.2">
      <c r="A693" s="52" t="s">
        <v>1162</v>
      </c>
      <c r="B693" s="49" t="s">
        <v>1163</v>
      </c>
      <c r="C693" s="50">
        <v>1.455492</v>
      </c>
      <c r="D693" s="50">
        <v>2.3234110000000001</v>
      </c>
      <c r="E693" s="50">
        <v>12.031022999999999</v>
      </c>
      <c r="F693" s="50">
        <v>11.828177999999999</v>
      </c>
    </row>
    <row r="694" spans="1:6" x14ac:dyDescent="0.2">
      <c r="A694" s="56" t="s">
        <v>1164</v>
      </c>
      <c r="B694" s="57" t="s">
        <v>1165</v>
      </c>
      <c r="C694" s="58">
        <v>3.1053999999999998E-2</v>
      </c>
      <c r="D694" s="58">
        <v>5.7540000000000004E-3</v>
      </c>
      <c r="E694" s="58">
        <v>0.19853100000000001</v>
      </c>
      <c r="F694" s="58">
        <v>0.22009200000000001</v>
      </c>
    </row>
    <row r="695" spans="1:6" x14ac:dyDescent="0.2">
      <c r="A695" s="52" t="s">
        <v>2106</v>
      </c>
      <c r="B695" s="49" t="s">
        <v>2107</v>
      </c>
      <c r="C695" s="50" t="s">
        <v>2502</v>
      </c>
      <c r="D695" s="50" t="s">
        <v>2502</v>
      </c>
      <c r="E695" s="50">
        <v>5.2294E-2</v>
      </c>
      <c r="F695" s="50">
        <v>0.37660500000000002</v>
      </c>
    </row>
    <row r="696" spans="1:6" ht="38.25" x14ac:dyDescent="0.2">
      <c r="A696" s="56" t="s">
        <v>2108</v>
      </c>
      <c r="B696" s="57" t="s">
        <v>2109</v>
      </c>
      <c r="C696" s="58" t="s">
        <v>2502</v>
      </c>
      <c r="D696" s="58" t="s">
        <v>2502</v>
      </c>
      <c r="E696" s="58" t="s">
        <v>2502</v>
      </c>
      <c r="F696" s="58">
        <v>5.9800000000000001E-3</v>
      </c>
    </row>
    <row r="697" spans="1:6" x14ac:dyDescent="0.2">
      <c r="A697" s="52" t="s">
        <v>1166</v>
      </c>
      <c r="B697" s="49" t="s">
        <v>1167</v>
      </c>
      <c r="C697" s="50" t="s">
        <v>2502</v>
      </c>
      <c r="D697" s="50">
        <v>1.3420000000000001E-3</v>
      </c>
      <c r="E697" s="50">
        <v>1.9483630000000001</v>
      </c>
      <c r="F697" s="50">
        <v>6.5659999999999998E-3</v>
      </c>
    </row>
    <row r="698" spans="1:6" x14ac:dyDescent="0.2">
      <c r="A698" s="56" t="s">
        <v>2420</v>
      </c>
      <c r="B698" s="57" t="s">
        <v>2421</v>
      </c>
      <c r="C698" s="58" t="s">
        <v>2502</v>
      </c>
      <c r="D698" s="58" t="s">
        <v>2502</v>
      </c>
      <c r="E698" s="58">
        <v>3.2000000000000003E-4</v>
      </c>
      <c r="F698" s="58" t="s">
        <v>2502</v>
      </c>
    </row>
    <row r="699" spans="1:6" x14ac:dyDescent="0.2">
      <c r="A699" s="52" t="s">
        <v>1168</v>
      </c>
      <c r="B699" s="49" t="s">
        <v>1169</v>
      </c>
      <c r="C699" s="50">
        <v>0.72326000000000001</v>
      </c>
      <c r="D699" s="50">
        <v>0.225162</v>
      </c>
      <c r="E699" s="50">
        <v>120.585427</v>
      </c>
      <c r="F699" s="50">
        <v>49.440218999999999</v>
      </c>
    </row>
    <row r="700" spans="1:6" x14ac:dyDescent="0.2">
      <c r="A700" s="56" t="s">
        <v>2110</v>
      </c>
      <c r="B700" s="57" t="s">
        <v>2111</v>
      </c>
      <c r="C700" s="58" t="s">
        <v>2502</v>
      </c>
      <c r="D700" s="58" t="s">
        <v>2502</v>
      </c>
      <c r="E700" s="58">
        <v>2.0999999999999999E-3</v>
      </c>
      <c r="F700" s="58">
        <v>0.13180700000000001</v>
      </c>
    </row>
    <row r="701" spans="1:6" x14ac:dyDescent="0.2">
      <c r="A701" s="52" t="s">
        <v>1170</v>
      </c>
      <c r="B701" s="49" t="s">
        <v>1171</v>
      </c>
      <c r="C701" s="50" t="s">
        <v>2502</v>
      </c>
      <c r="D701" s="50" t="s">
        <v>2502</v>
      </c>
      <c r="E701" s="50" t="s">
        <v>2502</v>
      </c>
      <c r="F701" s="50">
        <v>4.4891E-2</v>
      </c>
    </row>
    <row r="702" spans="1:6" x14ac:dyDescent="0.2">
      <c r="A702" s="56" t="s">
        <v>2112</v>
      </c>
      <c r="B702" s="57" t="s">
        <v>2113</v>
      </c>
      <c r="C702" s="58" t="s">
        <v>2502</v>
      </c>
      <c r="D702" s="58" t="s">
        <v>2502</v>
      </c>
      <c r="E702" s="58">
        <v>0.122833</v>
      </c>
      <c r="F702" s="58" t="s">
        <v>2502</v>
      </c>
    </row>
    <row r="703" spans="1:6" x14ac:dyDescent="0.2">
      <c r="A703" s="52" t="s">
        <v>1172</v>
      </c>
      <c r="B703" s="49" t="s">
        <v>1173</v>
      </c>
      <c r="C703" s="50">
        <v>0.22675400000000001</v>
      </c>
      <c r="D703" s="50">
        <v>6.9902680000000004</v>
      </c>
      <c r="E703" s="50">
        <v>10.800523</v>
      </c>
      <c r="F703" s="50">
        <v>16.099129000000001</v>
      </c>
    </row>
    <row r="704" spans="1:6" ht="25.5" x14ac:dyDescent="0.2">
      <c r="A704" s="56" t="s">
        <v>2114</v>
      </c>
      <c r="B704" s="57" t="s">
        <v>2115</v>
      </c>
      <c r="C704" s="58">
        <v>2.8022999999999999E-2</v>
      </c>
      <c r="D704" s="58">
        <v>4.3100000000000001E-4</v>
      </c>
      <c r="E704" s="58">
        <v>0.175373</v>
      </c>
      <c r="F704" s="58">
        <v>0.193521</v>
      </c>
    </row>
    <row r="705" spans="1:6" x14ac:dyDescent="0.2">
      <c r="A705" s="52" t="s">
        <v>2116</v>
      </c>
      <c r="B705" s="49" t="s">
        <v>2117</v>
      </c>
      <c r="C705" s="50" t="s">
        <v>2502</v>
      </c>
      <c r="D705" s="50" t="s">
        <v>2502</v>
      </c>
      <c r="E705" s="50">
        <v>5.705E-3</v>
      </c>
      <c r="F705" s="50" t="s">
        <v>2502</v>
      </c>
    </row>
    <row r="706" spans="1:6" x14ac:dyDescent="0.2">
      <c r="A706" s="56" t="s">
        <v>2118</v>
      </c>
      <c r="B706" s="57" t="s">
        <v>2119</v>
      </c>
      <c r="C706" s="58">
        <v>3.238E-3</v>
      </c>
      <c r="D706" s="58">
        <v>2.4386000000000001E-2</v>
      </c>
      <c r="E706" s="58">
        <v>0.53617899999999996</v>
      </c>
      <c r="F706" s="58">
        <v>9.1636999999999996E-2</v>
      </c>
    </row>
    <row r="707" spans="1:6" x14ac:dyDescent="0.2">
      <c r="A707" s="52" t="s">
        <v>1174</v>
      </c>
      <c r="B707" s="49" t="s">
        <v>1175</v>
      </c>
      <c r="C707" s="50">
        <v>0.89637900000000004</v>
      </c>
      <c r="D707" s="50">
        <v>8.9508000000000004E-2</v>
      </c>
      <c r="E707" s="50">
        <v>3.94591</v>
      </c>
      <c r="F707" s="50">
        <v>1.2114339999999999</v>
      </c>
    </row>
    <row r="708" spans="1:6" x14ac:dyDescent="0.2">
      <c r="A708" s="56" t="s">
        <v>1176</v>
      </c>
      <c r="B708" s="57" t="s">
        <v>1177</v>
      </c>
      <c r="C708" s="58">
        <v>7.36E-4</v>
      </c>
      <c r="D708" s="58">
        <v>1.8550000000000001E-3</v>
      </c>
      <c r="E708" s="58">
        <v>5.3963999999999998E-2</v>
      </c>
      <c r="F708" s="58">
        <v>0.123165</v>
      </c>
    </row>
    <row r="709" spans="1:6" x14ac:dyDescent="0.2">
      <c r="A709" s="52" t="s">
        <v>1178</v>
      </c>
      <c r="B709" s="49" t="s">
        <v>1179</v>
      </c>
      <c r="C709" s="50" t="s">
        <v>2502</v>
      </c>
      <c r="D709" s="50">
        <v>4.8890000000000001E-3</v>
      </c>
      <c r="E709" s="50">
        <v>2.9E-4</v>
      </c>
      <c r="F709" s="50">
        <v>0.10226200000000001</v>
      </c>
    </row>
    <row r="710" spans="1:6" ht="25.5" x14ac:dyDescent="0.2">
      <c r="A710" s="56" t="s">
        <v>1180</v>
      </c>
      <c r="B710" s="57" t="s">
        <v>1181</v>
      </c>
      <c r="C710" s="58" t="s">
        <v>2502</v>
      </c>
      <c r="D710" s="58" t="s">
        <v>2502</v>
      </c>
      <c r="E710" s="58">
        <v>1.0250000000000001E-3</v>
      </c>
      <c r="F710" s="58" t="s">
        <v>2502</v>
      </c>
    </row>
    <row r="711" spans="1:6" x14ac:dyDescent="0.2">
      <c r="A711" s="52" t="s">
        <v>1182</v>
      </c>
      <c r="B711" s="49" t="s">
        <v>1183</v>
      </c>
      <c r="C711" s="50">
        <v>1.2557E-2</v>
      </c>
      <c r="D711" s="50">
        <v>0.554006</v>
      </c>
      <c r="E711" s="50">
        <v>0.158085</v>
      </c>
      <c r="F711" s="50">
        <v>0.95746600000000004</v>
      </c>
    </row>
    <row r="712" spans="1:6" x14ac:dyDescent="0.2">
      <c r="A712" s="56" t="s">
        <v>2120</v>
      </c>
      <c r="B712" s="57" t="s">
        <v>2121</v>
      </c>
      <c r="C712" s="58">
        <v>0.83017799999999997</v>
      </c>
      <c r="D712" s="58" t="s">
        <v>2502</v>
      </c>
      <c r="E712" s="58">
        <v>1.034977</v>
      </c>
      <c r="F712" s="58">
        <v>3.4611719999999999</v>
      </c>
    </row>
    <row r="713" spans="1:6" x14ac:dyDescent="0.2">
      <c r="A713" s="52" t="s">
        <v>1184</v>
      </c>
      <c r="B713" s="49" t="s">
        <v>1185</v>
      </c>
      <c r="C713" s="50" t="s">
        <v>2502</v>
      </c>
      <c r="D713" s="50">
        <v>8.3594000000000002E-2</v>
      </c>
      <c r="E713" s="50">
        <v>1.563393</v>
      </c>
      <c r="F713" s="50">
        <v>0.50092999999999999</v>
      </c>
    </row>
    <row r="714" spans="1:6" x14ac:dyDescent="0.2">
      <c r="A714" s="56" t="s">
        <v>1186</v>
      </c>
      <c r="B714" s="57" t="s">
        <v>1187</v>
      </c>
      <c r="C714" s="58" t="s">
        <v>2502</v>
      </c>
      <c r="D714" s="58">
        <v>2.9999999999999997E-4</v>
      </c>
      <c r="E714" s="58">
        <v>1.5331619999999999</v>
      </c>
      <c r="F714" s="58">
        <v>0.90971299999999999</v>
      </c>
    </row>
    <row r="715" spans="1:6" x14ac:dyDescent="0.2">
      <c r="A715" s="52" t="s">
        <v>1188</v>
      </c>
      <c r="B715" s="49" t="s">
        <v>1189</v>
      </c>
      <c r="C715" s="50">
        <v>2.6662330000000001</v>
      </c>
      <c r="D715" s="50">
        <v>12.594722000000001</v>
      </c>
      <c r="E715" s="50">
        <v>50.883505999999997</v>
      </c>
      <c r="F715" s="50">
        <v>77.474649999999997</v>
      </c>
    </row>
    <row r="716" spans="1:6" ht="25.5" x14ac:dyDescent="0.2">
      <c r="A716" s="56" t="s">
        <v>1190</v>
      </c>
      <c r="B716" s="57" t="s">
        <v>1191</v>
      </c>
      <c r="C716" s="58">
        <v>7.5162999999999994E-2</v>
      </c>
      <c r="D716" s="58" t="s">
        <v>2502</v>
      </c>
      <c r="E716" s="58">
        <v>0.33025199999999999</v>
      </c>
      <c r="F716" s="58">
        <v>1.727886</v>
      </c>
    </row>
    <row r="717" spans="1:6" x14ac:dyDescent="0.2">
      <c r="A717" s="52" t="s">
        <v>1192</v>
      </c>
      <c r="B717" s="49" t="s">
        <v>1193</v>
      </c>
      <c r="C717" s="50">
        <v>0.44853500000000002</v>
      </c>
      <c r="D717" s="50">
        <v>0.39151799999999998</v>
      </c>
      <c r="E717" s="50">
        <v>2.5633849999999998</v>
      </c>
      <c r="F717" s="50">
        <v>4.7366859999999997</v>
      </c>
    </row>
    <row r="718" spans="1:6" x14ac:dyDescent="0.2">
      <c r="A718" s="56" t="s">
        <v>1194</v>
      </c>
      <c r="B718" s="57" t="s">
        <v>1195</v>
      </c>
      <c r="C718" s="58">
        <v>2.2113000000000001E-2</v>
      </c>
      <c r="D718" s="58">
        <v>8.0696000000000004E-2</v>
      </c>
      <c r="E718" s="58">
        <v>1.14768</v>
      </c>
      <c r="F718" s="58">
        <v>0.86211800000000005</v>
      </c>
    </row>
    <row r="719" spans="1:6" x14ac:dyDescent="0.2">
      <c r="A719" s="52" t="s">
        <v>1196</v>
      </c>
      <c r="B719" s="49" t="s">
        <v>1197</v>
      </c>
      <c r="C719" s="50" t="s">
        <v>2502</v>
      </c>
      <c r="D719" s="50" t="s">
        <v>2502</v>
      </c>
      <c r="E719" s="50">
        <v>0.12903500000000001</v>
      </c>
      <c r="F719" s="50">
        <v>0.148259</v>
      </c>
    </row>
    <row r="720" spans="1:6" x14ac:dyDescent="0.2">
      <c r="A720" s="56" t="s">
        <v>1198</v>
      </c>
      <c r="B720" s="57" t="s">
        <v>1199</v>
      </c>
      <c r="C720" s="58" t="s">
        <v>2502</v>
      </c>
      <c r="D720" s="58">
        <v>6.868E-3</v>
      </c>
      <c r="E720" s="58">
        <v>5.2824000000000003E-2</v>
      </c>
      <c r="F720" s="58">
        <v>0.111112</v>
      </c>
    </row>
    <row r="721" spans="1:6" ht="25.5" x14ac:dyDescent="0.2">
      <c r="A721" s="52" t="s">
        <v>1200</v>
      </c>
      <c r="B721" s="49" t="s">
        <v>1201</v>
      </c>
      <c r="C721" s="50">
        <v>5.5398000000000003E-2</v>
      </c>
      <c r="D721" s="50">
        <v>2.3213249999999999</v>
      </c>
      <c r="E721" s="50">
        <v>4.1985849999999996</v>
      </c>
      <c r="F721" s="50">
        <v>7.8302290000000001</v>
      </c>
    </row>
    <row r="722" spans="1:6" x14ac:dyDescent="0.2">
      <c r="A722" s="56" t="s">
        <v>1202</v>
      </c>
      <c r="B722" s="57" t="s">
        <v>1203</v>
      </c>
      <c r="C722" s="58">
        <v>3.2281999999999998E-2</v>
      </c>
      <c r="D722" s="58">
        <v>4.9189999999999998E-3</v>
      </c>
      <c r="E722" s="58">
        <v>0.31070900000000001</v>
      </c>
      <c r="F722" s="58">
        <v>0.69743500000000003</v>
      </c>
    </row>
    <row r="723" spans="1:6" x14ac:dyDescent="0.2">
      <c r="A723" s="52" t="s">
        <v>1204</v>
      </c>
      <c r="B723" s="49" t="s">
        <v>1205</v>
      </c>
      <c r="C723" s="50">
        <v>1.485595</v>
      </c>
      <c r="D723" s="50">
        <v>5.7118770000000003</v>
      </c>
      <c r="E723" s="50">
        <v>26.585709999999999</v>
      </c>
      <c r="F723" s="50">
        <v>34.087183000000003</v>
      </c>
    </row>
    <row r="724" spans="1:6" x14ac:dyDescent="0.2">
      <c r="A724" s="56" t="s">
        <v>1206</v>
      </c>
      <c r="B724" s="57" t="s">
        <v>1207</v>
      </c>
      <c r="C724" s="58">
        <v>2E-3</v>
      </c>
      <c r="D724" s="58">
        <v>8.4584000000000006E-2</v>
      </c>
      <c r="E724" s="58">
        <v>0.236759</v>
      </c>
      <c r="F724" s="58">
        <v>0.67522499999999996</v>
      </c>
    </row>
    <row r="725" spans="1:6" x14ac:dyDescent="0.2">
      <c r="A725" s="52" t="s">
        <v>1208</v>
      </c>
      <c r="B725" s="49" t="s">
        <v>1209</v>
      </c>
      <c r="C725" s="50" t="s">
        <v>2502</v>
      </c>
      <c r="D725" s="50">
        <v>3.0000000000000001E-5</v>
      </c>
      <c r="E725" s="50">
        <v>2.5669909999999998</v>
      </c>
      <c r="F725" s="50">
        <v>1.3974819999999999</v>
      </c>
    </row>
    <row r="726" spans="1:6" x14ac:dyDescent="0.2">
      <c r="A726" s="56" t="s">
        <v>1210</v>
      </c>
      <c r="B726" s="57" t="s">
        <v>1211</v>
      </c>
      <c r="C726" s="58">
        <v>2.492</v>
      </c>
      <c r="D726" s="58">
        <v>2.282235</v>
      </c>
      <c r="E726" s="58">
        <v>39.275145999999999</v>
      </c>
      <c r="F726" s="58">
        <v>19.546918999999999</v>
      </c>
    </row>
    <row r="727" spans="1:6" x14ac:dyDescent="0.2">
      <c r="A727" s="52" t="s">
        <v>1212</v>
      </c>
      <c r="B727" s="49" t="s">
        <v>1213</v>
      </c>
      <c r="C727" s="50" t="s">
        <v>2502</v>
      </c>
      <c r="D727" s="50">
        <v>1.2109E-2</v>
      </c>
      <c r="E727" s="50">
        <v>0.78882600000000003</v>
      </c>
      <c r="F727" s="50">
        <v>0.36367100000000002</v>
      </c>
    </row>
    <row r="728" spans="1:6" x14ac:dyDescent="0.2">
      <c r="A728" s="56" t="s">
        <v>1214</v>
      </c>
      <c r="B728" s="57" t="s">
        <v>1215</v>
      </c>
      <c r="C728" s="58" t="s">
        <v>2502</v>
      </c>
      <c r="D728" s="58">
        <v>1.157E-3</v>
      </c>
      <c r="E728" s="58">
        <v>2.537E-2</v>
      </c>
      <c r="F728" s="58">
        <v>8.6370000000000006E-3</v>
      </c>
    </row>
    <row r="729" spans="1:6" x14ac:dyDescent="0.2">
      <c r="A729" s="52" t="s">
        <v>1216</v>
      </c>
      <c r="B729" s="49" t="s">
        <v>1217</v>
      </c>
      <c r="C729" s="50">
        <v>0.43298199999999998</v>
      </c>
      <c r="D729" s="50">
        <v>0.113472</v>
      </c>
      <c r="E729" s="50">
        <v>3.269225</v>
      </c>
      <c r="F729" s="50">
        <v>2.3386879999999999</v>
      </c>
    </row>
    <row r="730" spans="1:6" x14ac:dyDescent="0.2">
      <c r="A730" s="56" t="s">
        <v>1218</v>
      </c>
      <c r="B730" s="57" t="s">
        <v>1219</v>
      </c>
      <c r="C730" s="58" t="s">
        <v>2502</v>
      </c>
      <c r="D730" s="58">
        <v>6.3730000000000002E-3</v>
      </c>
      <c r="E730" s="58">
        <v>0.144512</v>
      </c>
      <c r="F730" s="58">
        <v>7.2707999999999995E-2</v>
      </c>
    </row>
    <row r="731" spans="1:6" x14ac:dyDescent="0.2">
      <c r="A731" s="52" t="s">
        <v>1220</v>
      </c>
      <c r="B731" s="49" t="s">
        <v>1221</v>
      </c>
      <c r="C731" s="50" t="s">
        <v>2502</v>
      </c>
      <c r="D731" s="50" t="s">
        <v>2502</v>
      </c>
      <c r="E731" s="50">
        <v>1.0966999999999999E-2</v>
      </c>
      <c r="F731" s="50">
        <v>1.8200000000000001E-4</v>
      </c>
    </row>
    <row r="732" spans="1:6" x14ac:dyDescent="0.2">
      <c r="A732" s="56" t="s">
        <v>1222</v>
      </c>
      <c r="B732" s="57" t="s">
        <v>1223</v>
      </c>
      <c r="C732" s="58">
        <v>5.3426000000000001E-2</v>
      </c>
      <c r="D732" s="58">
        <v>1.385624</v>
      </c>
      <c r="E732" s="58">
        <v>10.546431</v>
      </c>
      <c r="F732" s="58">
        <v>7.8722810000000001</v>
      </c>
    </row>
    <row r="733" spans="1:6" x14ac:dyDescent="0.2">
      <c r="A733" s="52" t="s">
        <v>1224</v>
      </c>
      <c r="B733" s="49" t="s">
        <v>1225</v>
      </c>
      <c r="C733" s="50" t="s">
        <v>2502</v>
      </c>
      <c r="D733" s="50" t="s">
        <v>2502</v>
      </c>
      <c r="E733" s="50">
        <v>3.4880000000000002E-3</v>
      </c>
      <c r="F733" s="50" t="s">
        <v>2502</v>
      </c>
    </row>
    <row r="734" spans="1:6" x14ac:dyDescent="0.2">
      <c r="A734" s="56" t="s">
        <v>1226</v>
      </c>
      <c r="B734" s="57" t="s">
        <v>1227</v>
      </c>
      <c r="C734" s="58" t="s">
        <v>2502</v>
      </c>
      <c r="D734" s="58">
        <v>7.5151999999999997E-2</v>
      </c>
      <c r="E734" s="58">
        <v>6.8011000000000002E-2</v>
      </c>
      <c r="F734" s="58">
        <v>0.63463499999999995</v>
      </c>
    </row>
    <row r="735" spans="1:6" ht="25.5" x14ac:dyDescent="0.2">
      <c r="A735" s="52" t="s">
        <v>1228</v>
      </c>
      <c r="B735" s="49" t="s">
        <v>1229</v>
      </c>
      <c r="C735" s="50">
        <v>1.2309810000000001</v>
      </c>
      <c r="D735" s="50">
        <v>1.1814279999999999</v>
      </c>
      <c r="E735" s="50">
        <v>6.8121689999999999</v>
      </c>
      <c r="F735" s="50">
        <v>6.3901289999999999</v>
      </c>
    </row>
    <row r="736" spans="1:6" x14ac:dyDescent="0.2">
      <c r="A736" s="56" t="s">
        <v>2122</v>
      </c>
      <c r="B736" s="57" t="s">
        <v>2123</v>
      </c>
      <c r="C736" s="58" t="s">
        <v>2502</v>
      </c>
      <c r="D736" s="58">
        <v>4.5000000000000003E-5</v>
      </c>
      <c r="E736" s="58">
        <v>0.17494499999999999</v>
      </c>
      <c r="F736" s="58">
        <v>0.43787999999999999</v>
      </c>
    </row>
    <row r="737" spans="1:6" ht="25.5" x14ac:dyDescent="0.2">
      <c r="A737" s="52" t="s">
        <v>1230</v>
      </c>
      <c r="B737" s="49" t="s">
        <v>1231</v>
      </c>
      <c r="C737" s="50">
        <v>0.13816700000000001</v>
      </c>
      <c r="D737" s="50">
        <v>0.94095099999999998</v>
      </c>
      <c r="E737" s="50">
        <v>2.9702310000000001</v>
      </c>
      <c r="F737" s="50">
        <v>7.2303030000000001</v>
      </c>
    </row>
    <row r="738" spans="1:6" ht="51" x14ac:dyDescent="0.2">
      <c r="A738" s="56" t="s">
        <v>1232</v>
      </c>
      <c r="B738" s="57" t="s">
        <v>1233</v>
      </c>
      <c r="C738" s="58" t="s">
        <v>2502</v>
      </c>
      <c r="D738" s="58">
        <v>0.16278999999999999</v>
      </c>
      <c r="E738" s="58">
        <v>0.28326800000000002</v>
      </c>
      <c r="F738" s="58">
        <v>0.58769000000000005</v>
      </c>
    </row>
    <row r="739" spans="1:6" x14ac:dyDescent="0.2">
      <c r="A739" s="52" t="s">
        <v>1234</v>
      </c>
      <c r="B739" s="49" t="s">
        <v>1235</v>
      </c>
      <c r="C739" s="50">
        <v>0.32591300000000001</v>
      </c>
      <c r="D739" s="50">
        <v>1.7010000000000001E-2</v>
      </c>
      <c r="E739" s="50">
        <v>1.013676</v>
      </c>
      <c r="F739" s="50">
        <v>0.67517899999999997</v>
      </c>
    </row>
    <row r="740" spans="1:6" x14ac:dyDescent="0.2">
      <c r="A740" s="56" t="s">
        <v>1236</v>
      </c>
      <c r="B740" s="57" t="s">
        <v>1237</v>
      </c>
      <c r="C740" s="58">
        <v>4.133686</v>
      </c>
      <c r="D740" s="58">
        <v>7.8143539999999998</v>
      </c>
      <c r="E740" s="58">
        <v>91.148241999999996</v>
      </c>
      <c r="F740" s="58">
        <v>89.756308000000004</v>
      </c>
    </row>
    <row r="741" spans="1:6" ht="25.5" x14ac:dyDescent="0.2">
      <c r="A741" s="52" t="s">
        <v>1238</v>
      </c>
      <c r="B741" s="49" t="s">
        <v>1239</v>
      </c>
      <c r="C741" s="50">
        <v>0.31605699999999998</v>
      </c>
      <c r="D741" s="50">
        <v>2.9500790000000001</v>
      </c>
      <c r="E741" s="50">
        <v>3.7647210000000002</v>
      </c>
      <c r="F741" s="50">
        <v>7.7103409999999997</v>
      </c>
    </row>
    <row r="742" spans="1:6" ht="25.5" x14ac:dyDescent="0.2">
      <c r="A742" s="56" t="s">
        <v>1240</v>
      </c>
      <c r="B742" s="57" t="s">
        <v>1241</v>
      </c>
      <c r="C742" s="58">
        <v>0.79918400000000001</v>
      </c>
      <c r="D742" s="58">
        <v>2.1946819999999998</v>
      </c>
      <c r="E742" s="58">
        <v>13.317375</v>
      </c>
      <c r="F742" s="58">
        <v>9.6788950000000007</v>
      </c>
    </row>
    <row r="743" spans="1:6" x14ac:dyDescent="0.2">
      <c r="A743" s="52" t="s">
        <v>1242</v>
      </c>
      <c r="B743" s="49" t="s">
        <v>1243</v>
      </c>
      <c r="C743" s="50">
        <v>7.193098</v>
      </c>
      <c r="D743" s="50">
        <v>6.0179140000000002</v>
      </c>
      <c r="E743" s="50">
        <v>49.619630999999998</v>
      </c>
      <c r="F743" s="50">
        <v>43.968516999999999</v>
      </c>
    </row>
    <row r="744" spans="1:6" ht="51" x14ac:dyDescent="0.2">
      <c r="A744" s="56" t="s">
        <v>1244</v>
      </c>
      <c r="B744" s="57" t="s">
        <v>1245</v>
      </c>
      <c r="C744" s="58">
        <v>3.2180019999999998</v>
      </c>
      <c r="D744" s="58">
        <v>6.0310579999999998</v>
      </c>
      <c r="E744" s="58">
        <v>40.420022000000003</v>
      </c>
      <c r="F744" s="58">
        <v>47.006667999999998</v>
      </c>
    </row>
    <row r="745" spans="1:6" ht="38.25" x14ac:dyDescent="0.2">
      <c r="A745" s="52" t="s">
        <v>1246</v>
      </c>
      <c r="B745" s="49" t="s">
        <v>1247</v>
      </c>
      <c r="C745" s="50">
        <v>1.74207</v>
      </c>
      <c r="D745" s="50">
        <v>9.8840999999999998E-2</v>
      </c>
      <c r="E745" s="50">
        <v>28.16057</v>
      </c>
      <c r="F745" s="50">
        <v>6.683014</v>
      </c>
    </row>
    <row r="746" spans="1:6" ht="38.25" x14ac:dyDescent="0.2">
      <c r="A746" s="56" t="s">
        <v>1248</v>
      </c>
      <c r="B746" s="57" t="s">
        <v>1249</v>
      </c>
      <c r="C746" s="58">
        <v>2.7910000000000001E-3</v>
      </c>
      <c r="D746" s="58">
        <v>0.21438299999999999</v>
      </c>
      <c r="E746" s="58">
        <v>2.656425</v>
      </c>
      <c r="F746" s="58">
        <v>1.529175</v>
      </c>
    </row>
    <row r="747" spans="1:6" x14ac:dyDescent="0.2">
      <c r="A747" s="52" t="s">
        <v>1250</v>
      </c>
      <c r="B747" s="49" t="s">
        <v>1251</v>
      </c>
      <c r="C747" s="50">
        <v>0.41631600000000002</v>
      </c>
      <c r="D747" s="50">
        <v>1.0547899999999999</v>
      </c>
      <c r="E747" s="50">
        <v>10.190973</v>
      </c>
      <c r="F747" s="50">
        <v>8.0954390000000007</v>
      </c>
    </row>
    <row r="748" spans="1:6" x14ac:dyDescent="0.2">
      <c r="A748" s="56" t="s">
        <v>1252</v>
      </c>
      <c r="B748" s="57" t="s">
        <v>1253</v>
      </c>
      <c r="C748" s="58">
        <v>0.39530799999999999</v>
      </c>
      <c r="D748" s="58">
        <v>0.79017700000000002</v>
      </c>
      <c r="E748" s="58">
        <v>6.1561599999999999</v>
      </c>
      <c r="F748" s="58">
        <v>10.378318999999999</v>
      </c>
    </row>
    <row r="749" spans="1:6" ht="25.5" x14ac:dyDescent="0.2">
      <c r="A749" s="52" t="s">
        <v>1254</v>
      </c>
      <c r="B749" s="49" t="s">
        <v>1255</v>
      </c>
      <c r="C749" s="50" t="s">
        <v>2502</v>
      </c>
      <c r="D749" s="50" t="s">
        <v>2502</v>
      </c>
      <c r="E749" s="50">
        <v>2E-3</v>
      </c>
      <c r="F749" s="50">
        <v>0.55057999999999996</v>
      </c>
    </row>
    <row r="750" spans="1:6" x14ac:dyDescent="0.2">
      <c r="A750" s="56" t="s">
        <v>1256</v>
      </c>
      <c r="B750" s="57" t="s">
        <v>1257</v>
      </c>
      <c r="C750" s="58">
        <v>0.21992800000000001</v>
      </c>
      <c r="D750" s="58">
        <v>6.3093999999999997E-2</v>
      </c>
      <c r="E750" s="58">
        <v>1.261398</v>
      </c>
      <c r="F750" s="58">
        <v>1.4569179999999999</v>
      </c>
    </row>
    <row r="751" spans="1:6" x14ac:dyDescent="0.2">
      <c r="A751" s="52" t="s">
        <v>1258</v>
      </c>
      <c r="B751" s="49" t="s">
        <v>1259</v>
      </c>
      <c r="C751" s="50">
        <v>0.38455400000000001</v>
      </c>
      <c r="D751" s="50">
        <v>0.316222</v>
      </c>
      <c r="E751" s="50">
        <v>6.9928720000000002</v>
      </c>
      <c r="F751" s="50">
        <v>13.090600999999999</v>
      </c>
    </row>
    <row r="752" spans="1:6" x14ac:dyDescent="0.2">
      <c r="A752" s="56" t="s">
        <v>1260</v>
      </c>
      <c r="B752" s="57" t="s">
        <v>1261</v>
      </c>
      <c r="C752" s="58">
        <v>0.14276800000000001</v>
      </c>
      <c r="D752" s="58" t="s">
        <v>2502</v>
      </c>
      <c r="E752" s="58">
        <v>0.77354599999999996</v>
      </c>
      <c r="F752" s="58">
        <v>0.32498700000000003</v>
      </c>
    </row>
    <row r="753" spans="1:6" ht="25.5" x14ac:dyDescent="0.2">
      <c r="A753" s="52" t="s">
        <v>1262</v>
      </c>
      <c r="B753" s="49" t="s">
        <v>1263</v>
      </c>
      <c r="C753" s="50">
        <v>3.1357999999999997E-2</v>
      </c>
      <c r="D753" s="50">
        <v>1.2286E-2</v>
      </c>
      <c r="E753" s="50">
        <v>0.25526500000000002</v>
      </c>
      <c r="F753" s="50">
        <v>0.34124100000000002</v>
      </c>
    </row>
    <row r="754" spans="1:6" ht="25.5" x14ac:dyDescent="0.2">
      <c r="A754" s="56" t="s">
        <v>1264</v>
      </c>
      <c r="B754" s="57" t="s">
        <v>1265</v>
      </c>
      <c r="C754" s="58">
        <v>2.4991189999999999</v>
      </c>
      <c r="D754" s="58">
        <v>5.9729070000000002</v>
      </c>
      <c r="E754" s="58">
        <v>55.532944999999998</v>
      </c>
      <c r="F754" s="58">
        <v>46.815285000000003</v>
      </c>
    </row>
    <row r="755" spans="1:6" ht="25.5" x14ac:dyDescent="0.2">
      <c r="A755" s="52" t="s">
        <v>1266</v>
      </c>
      <c r="B755" s="49" t="s">
        <v>1267</v>
      </c>
      <c r="C755" s="50">
        <v>3.4671E-2</v>
      </c>
      <c r="D755" s="50">
        <v>1.921E-3</v>
      </c>
      <c r="E755" s="50">
        <v>8.7604000000000001E-2</v>
      </c>
      <c r="F755" s="50">
        <v>0.13817399999999999</v>
      </c>
    </row>
    <row r="756" spans="1:6" x14ac:dyDescent="0.2">
      <c r="A756" s="56" t="s">
        <v>1268</v>
      </c>
      <c r="B756" s="57" t="s">
        <v>1269</v>
      </c>
      <c r="C756" s="58">
        <v>0.14278099999999999</v>
      </c>
      <c r="D756" s="58">
        <v>0.155361</v>
      </c>
      <c r="E756" s="58">
        <v>2.8033760000000001</v>
      </c>
      <c r="F756" s="58">
        <v>1.1906000000000001</v>
      </c>
    </row>
    <row r="757" spans="1:6" ht="25.5" x14ac:dyDescent="0.2">
      <c r="A757" s="52" t="s">
        <v>1270</v>
      </c>
      <c r="B757" s="49" t="s">
        <v>1271</v>
      </c>
      <c r="C757" s="50">
        <v>0.163854</v>
      </c>
      <c r="D757" s="50">
        <v>0.33355299999999999</v>
      </c>
      <c r="E757" s="50">
        <v>1.831647</v>
      </c>
      <c r="F757" s="50">
        <v>3.187071</v>
      </c>
    </row>
    <row r="758" spans="1:6" ht="38.25" x14ac:dyDescent="0.2">
      <c r="A758" s="56" t="s">
        <v>1272</v>
      </c>
      <c r="B758" s="57" t="s">
        <v>1273</v>
      </c>
      <c r="C758" s="58">
        <v>1.3379E-2</v>
      </c>
      <c r="D758" s="58">
        <v>1.0500000000000001E-2</v>
      </c>
      <c r="E758" s="58">
        <v>0.97153199999999995</v>
      </c>
      <c r="F758" s="58">
        <v>6.9897000000000001E-2</v>
      </c>
    </row>
    <row r="759" spans="1:6" ht="25.5" x14ac:dyDescent="0.2">
      <c r="A759" s="52" t="s">
        <v>1274</v>
      </c>
      <c r="B759" s="49" t="s">
        <v>1275</v>
      </c>
      <c r="C759" s="50">
        <v>0.29204000000000002</v>
      </c>
      <c r="D759" s="50">
        <v>1.6665840000000001</v>
      </c>
      <c r="E759" s="50">
        <v>10.508696</v>
      </c>
      <c r="F759" s="50">
        <v>17.826840000000001</v>
      </c>
    </row>
    <row r="760" spans="1:6" x14ac:dyDescent="0.2">
      <c r="A760" s="56" t="s">
        <v>1276</v>
      </c>
      <c r="B760" s="57" t="s">
        <v>1277</v>
      </c>
      <c r="C760" s="58">
        <v>6.0267000000000001E-2</v>
      </c>
      <c r="D760" s="58">
        <v>0.60773200000000005</v>
      </c>
      <c r="E760" s="58">
        <v>3.8068740000000001</v>
      </c>
      <c r="F760" s="58">
        <v>4.2297979999999997</v>
      </c>
    </row>
    <row r="761" spans="1:6" x14ac:dyDescent="0.2">
      <c r="A761" s="52" t="s">
        <v>1278</v>
      </c>
      <c r="B761" s="49" t="s">
        <v>1279</v>
      </c>
      <c r="C761" s="50">
        <v>6.5299999999999997E-2</v>
      </c>
      <c r="D761" s="50">
        <v>0.50817100000000004</v>
      </c>
      <c r="E761" s="50">
        <v>1.148209</v>
      </c>
      <c r="F761" s="50">
        <v>1.3476790000000001</v>
      </c>
    </row>
    <row r="762" spans="1:6" x14ac:dyDescent="0.2">
      <c r="A762" s="56" t="s">
        <v>1280</v>
      </c>
      <c r="B762" s="57" t="s">
        <v>1281</v>
      </c>
      <c r="C762" s="58">
        <v>1.7270859999999999</v>
      </c>
      <c r="D762" s="58">
        <v>6.3786759999999996</v>
      </c>
      <c r="E762" s="58">
        <v>66.251118000000005</v>
      </c>
      <c r="F762" s="58">
        <v>35.862141999999999</v>
      </c>
    </row>
    <row r="763" spans="1:6" x14ac:dyDescent="0.2">
      <c r="A763" s="52" t="s">
        <v>2124</v>
      </c>
      <c r="B763" s="49" t="s">
        <v>2125</v>
      </c>
      <c r="C763" s="50" t="s">
        <v>2502</v>
      </c>
      <c r="D763" s="50" t="s">
        <v>2502</v>
      </c>
      <c r="E763" s="50">
        <v>9.6450000000000008E-3</v>
      </c>
      <c r="F763" s="50">
        <v>1.6000000000000001E-3</v>
      </c>
    </row>
    <row r="764" spans="1:6" x14ac:dyDescent="0.2">
      <c r="A764" s="56" t="s">
        <v>1282</v>
      </c>
      <c r="B764" s="57" t="s">
        <v>1283</v>
      </c>
      <c r="C764" s="58">
        <v>3.5787520000000002</v>
      </c>
      <c r="D764" s="58">
        <v>5.2284439999999996</v>
      </c>
      <c r="E764" s="58">
        <v>12.660843</v>
      </c>
      <c r="F764" s="58">
        <v>20.153185000000001</v>
      </c>
    </row>
    <row r="765" spans="1:6" x14ac:dyDescent="0.2">
      <c r="A765" s="52" t="s">
        <v>1284</v>
      </c>
      <c r="B765" s="49" t="s">
        <v>1285</v>
      </c>
      <c r="C765" s="50" t="s">
        <v>2502</v>
      </c>
      <c r="D765" s="50" t="s">
        <v>2502</v>
      </c>
      <c r="E765" s="50" t="s">
        <v>2502</v>
      </c>
      <c r="F765" s="50">
        <v>6.411346</v>
      </c>
    </row>
    <row r="766" spans="1:6" x14ac:dyDescent="0.2">
      <c r="A766" s="56" t="s">
        <v>2126</v>
      </c>
      <c r="B766" s="57" t="s">
        <v>2127</v>
      </c>
      <c r="C766" s="58" t="s">
        <v>2502</v>
      </c>
      <c r="D766" s="58" t="s">
        <v>2502</v>
      </c>
      <c r="E766" s="58" t="s">
        <v>2502</v>
      </c>
      <c r="F766" s="58">
        <v>6.3670000000000003E-3</v>
      </c>
    </row>
    <row r="767" spans="1:6" x14ac:dyDescent="0.2">
      <c r="A767" s="52" t="s">
        <v>1286</v>
      </c>
      <c r="B767" s="49" t="s">
        <v>1287</v>
      </c>
      <c r="C767" s="50">
        <v>1.0449999999999999E-2</v>
      </c>
      <c r="D767" s="50">
        <v>0.37900699999999998</v>
      </c>
      <c r="E767" s="50">
        <v>6.3096839999999998</v>
      </c>
      <c r="F767" s="50">
        <v>4.9737669999999996</v>
      </c>
    </row>
    <row r="768" spans="1:6" x14ac:dyDescent="0.2">
      <c r="A768" s="56" t="s">
        <v>1288</v>
      </c>
      <c r="B768" s="57" t="s">
        <v>1289</v>
      </c>
      <c r="C768" s="58" t="s">
        <v>2502</v>
      </c>
      <c r="D768" s="58" t="s">
        <v>2502</v>
      </c>
      <c r="E768" s="58">
        <v>54.811295999999999</v>
      </c>
      <c r="F768" s="58">
        <v>20.08765</v>
      </c>
    </row>
    <row r="769" spans="1:6" x14ac:dyDescent="0.2">
      <c r="A769" s="52" t="s">
        <v>1290</v>
      </c>
      <c r="B769" s="49" t="s">
        <v>1291</v>
      </c>
      <c r="C769" s="50">
        <v>2.4927999999999999E-2</v>
      </c>
      <c r="D769" s="50">
        <v>6.0517000000000001E-2</v>
      </c>
      <c r="E769" s="50">
        <v>3.5688599999999999</v>
      </c>
      <c r="F769" s="50">
        <v>0.69501400000000002</v>
      </c>
    </row>
    <row r="770" spans="1:6" ht="25.5" x14ac:dyDescent="0.2">
      <c r="A770" s="56" t="s">
        <v>1292</v>
      </c>
      <c r="B770" s="57" t="s">
        <v>1293</v>
      </c>
      <c r="C770" s="58">
        <v>4.2956000000000001E-2</v>
      </c>
      <c r="D770" s="58" t="s">
        <v>2502</v>
      </c>
      <c r="E770" s="58">
        <v>7.1303000000000005E-2</v>
      </c>
      <c r="F770" s="58">
        <v>0.50142100000000001</v>
      </c>
    </row>
    <row r="771" spans="1:6" x14ac:dyDescent="0.2">
      <c r="A771" s="52" t="s">
        <v>1294</v>
      </c>
      <c r="B771" s="49" t="s">
        <v>1295</v>
      </c>
      <c r="C771" s="50">
        <v>0.38261699999999998</v>
      </c>
      <c r="D771" s="50">
        <v>0.10823199999999999</v>
      </c>
      <c r="E771" s="50">
        <v>1.6357029999999999</v>
      </c>
      <c r="F771" s="50">
        <v>2.124749</v>
      </c>
    </row>
    <row r="772" spans="1:6" x14ac:dyDescent="0.2">
      <c r="A772" s="56" t="s">
        <v>1296</v>
      </c>
      <c r="B772" s="57" t="s">
        <v>1297</v>
      </c>
      <c r="C772" s="58">
        <v>1.245E-3</v>
      </c>
      <c r="D772" s="58">
        <v>5.8193000000000002E-2</v>
      </c>
      <c r="E772" s="58">
        <v>1.1180349999999999</v>
      </c>
      <c r="F772" s="58">
        <v>0.56074000000000002</v>
      </c>
    </row>
    <row r="773" spans="1:6" x14ac:dyDescent="0.2">
      <c r="A773" s="52" t="s">
        <v>1298</v>
      </c>
      <c r="B773" s="49" t="s">
        <v>1299</v>
      </c>
      <c r="C773" s="50" t="s">
        <v>2502</v>
      </c>
      <c r="D773" s="50">
        <v>0.26104500000000003</v>
      </c>
      <c r="E773" s="50">
        <v>0.523922</v>
      </c>
      <c r="F773" s="50">
        <v>0.64437100000000003</v>
      </c>
    </row>
    <row r="774" spans="1:6" ht="38.25" x14ac:dyDescent="0.2">
      <c r="A774" s="56" t="s">
        <v>1300</v>
      </c>
      <c r="B774" s="57" t="s">
        <v>1301</v>
      </c>
      <c r="C774" s="58">
        <v>0.39081100000000002</v>
      </c>
      <c r="D774" s="58">
        <v>0.31206099999999998</v>
      </c>
      <c r="E774" s="58">
        <v>3.585969</v>
      </c>
      <c r="F774" s="58">
        <v>2.8557329999999999</v>
      </c>
    </row>
    <row r="775" spans="1:6" ht="25.5" x14ac:dyDescent="0.2">
      <c r="A775" s="52" t="s">
        <v>1302</v>
      </c>
      <c r="B775" s="49" t="s">
        <v>1303</v>
      </c>
      <c r="C775" s="50">
        <v>1.11259</v>
      </c>
      <c r="D775" s="50">
        <v>0.12200999999999999</v>
      </c>
      <c r="E775" s="50">
        <v>1.550616</v>
      </c>
      <c r="F775" s="50">
        <v>1.315388</v>
      </c>
    </row>
    <row r="776" spans="1:6" x14ac:dyDescent="0.2">
      <c r="A776" s="56" t="s">
        <v>1304</v>
      </c>
      <c r="B776" s="57" t="s">
        <v>1305</v>
      </c>
      <c r="C776" s="58">
        <v>3.8585000000000001E-2</v>
      </c>
      <c r="D776" s="58">
        <v>1.1340669999999999</v>
      </c>
      <c r="E776" s="58">
        <v>0.96354899999999999</v>
      </c>
      <c r="F776" s="58">
        <v>5.8433479999999998</v>
      </c>
    </row>
    <row r="777" spans="1:6" x14ac:dyDescent="0.2">
      <c r="A777" s="52" t="s">
        <v>2128</v>
      </c>
      <c r="B777" s="49" t="s">
        <v>2129</v>
      </c>
      <c r="C777" s="50" t="s">
        <v>2502</v>
      </c>
      <c r="D777" s="50" t="s">
        <v>2502</v>
      </c>
      <c r="E777" s="50" t="s">
        <v>2502</v>
      </c>
      <c r="F777" s="50">
        <v>4.1989999999999996E-3</v>
      </c>
    </row>
    <row r="778" spans="1:6" x14ac:dyDescent="0.2">
      <c r="A778" s="56" t="s">
        <v>2130</v>
      </c>
      <c r="B778" s="57" t="s">
        <v>2131</v>
      </c>
      <c r="C778" s="58" t="s">
        <v>2502</v>
      </c>
      <c r="D778" s="58" t="s">
        <v>2502</v>
      </c>
      <c r="E778" s="58">
        <v>4.2141999999999999E-2</v>
      </c>
      <c r="F778" s="58" t="s">
        <v>2502</v>
      </c>
    </row>
    <row r="779" spans="1:6" x14ac:dyDescent="0.2">
      <c r="A779" s="52" t="s">
        <v>2132</v>
      </c>
      <c r="B779" s="49" t="s">
        <v>2133</v>
      </c>
      <c r="C779" s="50" t="s">
        <v>2502</v>
      </c>
      <c r="D779" s="50" t="s">
        <v>2502</v>
      </c>
      <c r="E779" s="50">
        <v>2.9218000000000001E-2</v>
      </c>
      <c r="F779" s="50" t="s">
        <v>2502</v>
      </c>
    </row>
    <row r="780" spans="1:6" x14ac:dyDescent="0.2">
      <c r="A780" s="56" t="s">
        <v>1306</v>
      </c>
      <c r="B780" s="57" t="s">
        <v>1307</v>
      </c>
      <c r="C780" s="58">
        <v>3.0835999999999999E-2</v>
      </c>
      <c r="D780" s="58" t="s">
        <v>2502</v>
      </c>
      <c r="E780" s="58">
        <v>0.10005699999999999</v>
      </c>
      <c r="F780" s="58">
        <v>0.59777599999999997</v>
      </c>
    </row>
    <row r="781" spans="1:6" x14ac:dyDescent="0.2">
      <c r="A781" s="52" t="s">
        <v>1308</v>
      </c>
      <c r="B781" s="49" t="s">
        <v>1309</v>
      </c>
      <c r="C781" s="50" t="s">
        <v>2502</v>
      </c>
      <c r="D781" s="50" t="s">
        <v>2502</v>
      </c>
      <c r="E781" s="50">
        <v>1.614E-3</v>
      </c>
      <c r="F781" s="50">
        <v>0.27706500000000001</v>
      </c>
    </row>
    <row r="782" spans="1:6" x14ac:dyDescent="0.2">
      <c r="A782" s="56" t="s">
        <v>1310</v>
      </c>
      <c r="B782" s="57" t="s">
        <v>1311</v>
      </c>
      <c r="C782" s="58">
        <v>3.3973999999999997E-2</v>
      </c>
      <c r="D782" s="58">
        <v>0.28336699999999998</v>
      </c>
      <c r="E782" s="58">
        <v>1.0078469999999999</v>
      </c>
      <c r="F782" s="58">
        <v>2.3013520000000001</v>
      </c>
    </row>
    <row r="783" spans="1:6" x14ac:dyDescent="0.2">
      <c r="A783" s="52" t="s">
        <v>1312</v>
      </c>
      <c r="B783" s="49" t="s">
        <v>1313</v>
      </c>
      <c r="C783" s="50">
        <v>0.58806700000000001</v>
      </c>
      <c r="D783" s="50">
        <v>1.050724</v>
      </c>
      <c r="E783" s="50">
        <v>2.7433969999999999</v>
      </c>
      <c r="F783" s="50">
        <v>9.5533739999999998</v>
      </c>
    </row>
    <row r="784" spans="1:6" x14ac:dyDescent="0.2">
      <c r="A784" s="56" t="s">
        <v>1314</v>
      </c>
      <c r="B784" s="57" t="s">
        <v>1315</v>
      </c>
      <c r="C784" s="58" t="s">
        <v>2502</v>
      </c>
      <c r="D784" s="58">
        <v>0.163274</v>
      </c>
      <c r="E784" s="58">
        <v>1.1556040000000001</v>
      </c>
      <c r="F784" s="58">
        <v>0.29877599999999999</v>
      </c>
    </row>
    <row r="785" spans="1:6" x14ac:dyDescent="0.2">
      <c r="A785" s="52" t="s">
        <v>1316</v>
      </c>
      <c r="B785" s="49" t="s">
        <v>1317</v>
      </c>
      <c r="C785" s="50">
        <v>0.101648</v>
      </c>
      <c r="D785" s="50">
        <v>0.27240599999999998</v>
      </c>
      <c r="E785" s="50">
        <v>0.104946</v>
      </c>
      <c r="F785" s="50">
        <v>1.243323</v>
      </c>
    </row>
    <row r="786" spans="1:6" x14ac:dyDescent="0.2">
      <c r="A786" s="56" t="s">
        <v>1318</v>
      </c>
      <c r="B786" s="57" t="s">
        <v>1319</v>
      </c>
      <c r="C786" s="58">
        <v>0.16084499999999999</v>
      </c>
      <c r="D786" s="58">
        <v>2.7463999999999999E-2</v>
      </c>
      <c r="E786" s="58">
        <v>1.770362</v>
      </c>
      <c r="F786" s="58">
        <v>3.3585769999999999</v>
      </c>
    </row>
    <row r="787" spans="1:6" x14ac:dyDescent="0.2">
      <c r="A787" s="52" t="s">
        <v>1320</v>
      </c>
      <c r="B787" s="49" t="s">
        <v>1321</v>
      </c>
      <c r="C787" s="50">
        <v>2.7577999999999998E-2</v>
      </c>
      <c r="D787" s="50" t="s">
        <v>2502</v>
      </c>
      <c r="E787" s="50">
        <v>0.26026300000000002</v>
      </c>
      <c r="F787" s="50">
        <v>7.5815999999999995E-2</v>
      </c>
    </row>
    <row r="788" spans="1:6" x14ac:dyDescent="0.2">
      <c r="A788" s="56" t="s">
        <v>1322</v>
      </c>
      <c r="B788" s="57" t="s">
        <v>1323</v>
      </c>
      <c r="C788" s="58">
        <v>0.30584499999999998</v>
      </c>
      <c r="D788" s="58">
        <v>2.9502429999999999</v>
      </c>
      <c r="E788" s="58">
        <v>13.603759</v>
      </c>
      <c r="F788" s="58">
        <v>19.294357000000002</v>
      </c>
    </row>
    <row r="789" spans="1:6" ht="25.5" x14ac:dyDescent="0.2">
      <c r="A789" s="52" t="s">
        <v>1324</v>
      </c>
      <c r="B789" s="49" t="s">
        <v>1325</v>
      </c>
      <c r="C789" s="50">
        <v>0.23791100000000001</v>
      </c>
      <c r="D789" s="50">
        <v>0.42371900000000001</v>
      </c>
      <c r="E789" s="50">
        <v>2.210998</v>
      </c>
      <c r="F789" s="50">
        <v>2.1506409999999998</v>
      </c>
    </row>
    <row r="790" spans="1:6" x14ac:dyDescent="0.2">
      <c r="A790" s="56" t="s">
        <v>1326</v>
      </c>
      <c r="B790" s="57" t="s">
        <v>1327</v>
      </c>
      <c r="C790" s="58">
        <v>1.22E-4</v>
      </c>
      <c r="D790" s="58" t="s">
        <v>2502</v>
      </c>
      <c r="E790" s="58">
        <v>7.3478000000000002E-2</v>
      </c>
      <c r="F790" s="58">
        <v>2.7619999999999999E-2</v>
      </c>
    </row>
    <row r="791" spans="1:6" x14ac:dyDescent="0.2">
      <c r="A791" s="52" t="s">
        <v>1328</v>
      </c>
      <c r="B791" s="49" t="s">
        <v>1329</v>
      </c>
      <c r="C791" s="50">
        <v>2.5395000000000001E-2</v>
      </c>
      <c r="D791" s="50">
        <v>8.3260000000000001E-3</v>
      </c>
      <c r="E791" s="50">
        <v>0.278889</v>
      </c>
      <c r="F791" s="50">
        <v>1.060425</v>
      </c>
    </row>
    <row r="792" spans="1:6" ht="51" x14ac:dyDescent="0.2">
      <c r="A792" s="56" t="s">
        <v>1330</v>
      </c>
      <c r="B792" s="57" t="s">
        <v>1331</v>
      </c>
      <c r="C792" s="58">
        <v>0.66240900000000003</v>
      </c>
      <c r="D792" s="58">
        <v>1.0279700000000001</v>
      </c>
      <c r="E792" s="58">
        <v>3.432226</v>
      </c>
      <c r="F792" s="58">
        <v>5.7065570000000001</v>
      </c>
    </row>
    <row r="793" spans="1:6" ht="38.25" x14ac:dyDescent="0.2">
      <c r="A793" s="52" t="s">
        <v>1332</v>
      </c>
      <c r="B793" s="49" t="s">
        <v>1333</v>
      </c>
      <c r="C793" s="50" t="s">
        <v>2502</v>
      </c>
      <c r="D793" s="50">
        <v>6.2219000000000003E-2</v>
      </c>
      <c r="E793" s="50">
        <v>7.5691999999999995E-2</v>
      </c>
      <c r="F793" s="50">
        <v>0.124032</v>
      </c>
    </row>
    <row r="794" spans="1:6" ht="38.25" x14ac:dyDescent="0.2">
      <c r="A794" s="56" t="s">
        <v>1334</v>
      </c>
      <c r="B794" s="57" t="s">
        <v>1335</v>
      </c>
      <c r="C794" s="58">
        <v>1.9233E-2</v>
      </c>
      <c r="D794" s="58">
        <v>1.3259999999999999E-2</v>
      </c>
      <c r="E794" s="58">
        <v>5.0458999999999997E-2</v>
      </c>
      <c r="F794" s="58">
        <v>0.239677</v>
      </c>
    </row>
    <row r="795" spans="1:6" x14ac:dyDescent="0.2">
      <c r="A795" s="52" t="s">
        <v>2134</v>
      </c>
      <c r="B795" s="49" t="s">
        <v>2135</v>
      </c>
      <c r="C795" s="50">
        <v>6.9705000000000003E-2</v>
      </c>
      <c r="D795" s="50">
        <v>0.14155899999999999</v>
      </c>
      <c r="E795" s="50">
        <v>0.46994000000000002</v>
      </c>
      <c r="F795" s="50">
        <v>0.64086900000000002</v>
      </c>
    </row>
    <row r="796" spans="1:6" x14ac:dyDescent="0.2">
      <c r="A796" s="56" t="s">
        <v>1336</v>
      </c>
      <c r="B796" s="57" t="s">
        <v>1337</v>
      </c>
      <c r="C796" s="58">
        <v>2.0000000000000001E-4</v>
      </c>
      <c r="D796" s="58" t="s">
        <v>2502</v>
      </c>
      <c r="E796" s="58">
        <v>1.2711999999999999E-2</v>
      </c>
      <c r="F796" s="58">
        <v>0.123265</v>
      </c>
    </row>
    <row r="797" spans="1:6" ht="25.5" x14ac:dyDescent="0.2">
      <c r="A797" s="52" t="s">
        <v>1338</v>
      </c>
      <c r="B797" s="49" t="s">
        <v>1339</v>
      </c>
      <c r="C797" s="50">
        <v>0.12095499999999999</v>
      </c>
      <c r="D797" s="50">
        <v>0.91999699999999995</v>
      </c>
      <c r="E797" s="50">
        <v>6.0953439999999999</v>
      </c>
      <c r="F797" s="50">
        <v>6.8333919999999999</v>
      </c>
    </row>
    <row r="798" spans="1:6" x14ac:dyDescent="0.2">
      <c r="A798" s="56" t="s">
        <v>1340</v>
      </c>
      <c r="B798" s="57" t="s">
        <v>1341</v>
      </c>
      <c r="C798" s="58">
        <v>0.69606599999999996</v>
      </c>
      <c r="D798" s="58">
        <v>0.50243599999999999</v>
      </c>
      <c r="E798" s="58">
        <v>6.3594980000000003</v>
      </c>
      <c r="F798" s="58">
        <v>3.8302800000000001</v>
      </c>
    </row>
    <row r="799" spans="1:6" x14ac:dyDescent="0.2">
      <c r="A799" s="52" t="s">
        <v>1342</v>
      </c>
      <c r="B799" s="49" t="s">
        <v>1343</v>
      </c>
      <c r="C799" s="50" t="s">
        <v>2502</v>
      </c>
      <c r="D799" s="50" t="s">
        <v>2502</v>
      </c>
      <c r="E799" s="50">
        <v>1.7500999999999999E-2</v>
      </c>
      <c r="F799" s="50">
        <v>1.2753E-2</v>
      </c>
    </row>
    <row r="800" spans="1:6" x14ac:dyDescent="0.2">
      <c r="A800" s="56" t="s">
        <v>1344</v>
      </c>
      <c r="B800" s="57" t="s">
        <v>1345</v>
      </c>
      <c r="C800" s="58" t="s">
        <v>2502</v>
      </c>
      <c r="D800" s="58" t="s">
        <v>2502</v>
      </c>
      <c r="E800" s="58">
        <v>2.266E-2</v>
      </c>
      <c r="F800" s="58">
        <v>4.6934999999999998E-2</v>
      </c>
    </row>
    <row r="801" spans="1:6" x14ac:dyDescent="0.2">
      <c r="A801" s="52" t="s">
        <v>2136</v>
      </c>
      <c r="B801" s="49" t="s">
        <v>2137</v>
      </c>
      <c r="C801" s="50" t="s">
        <v>2502</v>
      </c>
      <c r="D801" s="50">
        <v>2.3749999999999999E-3</v>
      </c>
      <c r="E801" s="50">
        <v>1.306E-2</v>
      </c>
      <c r="F801" s="50">
        <v>5.2779999999999997E-3</v>
      </c>
    </row>
    <row r="802" spans="1:6" x14ac:dyDescent="0.2">
      <c r="A802" s="56" t="s">
        <v>1346</v>
      </c>
      <c r="B802" s="57" t="s">
        <v>1347</v>
      </c>
      <c r="C802" s="58" t="s">
        <v>2502</v>
      </c>
      <c r="D802" s="58">
        <v>8.8959999999999994E-3</v>
      </c>
      <c r="E802" s="58">
        <v>0.71915899999999999</v>
      </c>
      <c r="F802" s="58">
        <v>2.5822470000000002</v>
      </c>
    </row>
    <row r="803" spans="1:6" x14ac:dyDescent="0.2">
      <c r="A803" s="52" t="s">
        <v>1348</v>
      </c>
      <c r="B803" s="49" t="s">
        <v>1349</v>
      </c>
      <c r="C803" s="50" t="s">
        <v>2502</v>
      </c>
      <c r="D803" s="50" t="s">
        <v>2502</v>
      </c>
      <c r="E803" s="50" t="s">
        <v>2502</v>
      </c>
      <c r="F803" s="50">
        <v>2.9264999999999999E-2</v>
      </c>
    </row>
    <row r="804" spans="1:6" x14ac:dyDescent="0.2">
      <c r="A804" s="56" t="s">
        <v>1352</v>
      </c>
      <c r="B804" s="57" t="s">
        <v>1353</v>
      </c>
      <c r="C804" s="58">
        <v>1.217E-2</v>
      </c>
      <c r="D804" s="58">
        <v>1.4612E-2</v>
      </c>
      <c r="E804" s="58">
        <v>0.13284099999999999</v>
      </c>
      <c r="F804" s="58">
        <v>7.1832999999999994E-2</v>
      </c>
    </row>
    <row r="805" spans="1:6" x14ac:dyDescent="0.2">
      <c r="A805" s="52" t="s">
        <v>1354</v>
      </c>
      <c r="B805" s="49" t="s">
        <v>1355</v>
      </c>
      <c r="C805" s="50" t="s">
        <v>2502</v>
      </c>
      <c r="D805" s="50" t="s">
        <v>2502</v>
      </c>
      <c r="E805" s="50">
        <v>1.1379999999999999E-3</v>
      </c>
      <c r="F805" s="50">
        <v>6.5500000000000003E-3</v>
      </c>
    </row>
    <row r="806" spans="1:6" x14ac:dyDescent="0.2">
      <c r="A806" s="56" t="s">
        <v>1356</v>
      </c>
      <c r="B806" s="57" t="s">
        <v>1357</v>
      </c>
      <c r="C806" s="58">
        <v>6.0954090000000001</v>
      </c>
      <c r="D806" s="58">
        <v>2.9943279999999999</v>
      </c>
      <c r="E806" s="58">
        <v>17.690640999999999</v>
      </c>
      <c r="F806" s="58">
        <v>24.205333</v>
      </c>
    </row>
    <row r="807" spans="1:6" x14ac:dyDescent="0.2">
      <c r="A807" s="52" t="s">
        <v>2434</v>
      </c>
      <c r="B807" s="49" t="s">
        <v>2435</v>
      </c>
      <c r="C807" s="50">
        <v>0.01</v>
      </c>
      <c r="D807" s="50" t="s">
        <v>2502</v>
      </c>
      <c r="E807" s="50">
        <v>5.5780000000000003E-2</v>
      </c>
      <c r="F807" s="50" t="s">
        <v>2502</v>
      </c>
    </row>
    <row r="808" spans="1:6" x14ac:dyDescent="0.2">
      <c r="A808" s="56" t="s">
        <v>2138</v>
      </c>
      <c r="B808" s="57" t="s">
        <v>2139</v>
      </c>
      <c r="C808" s="58" t="s">
        <v>2502</v>
      </c>
      <c r="D808" s="58" t="s">
        <v>2502</v>
      </c>
      <c r="E808" s="58">
        <v>1.4999999999999999E-2</v>
      </c>
      <c r="F808" s="58" t="s">
        <v>2502</v>
      </c>
    </row>
    <row r="809" spans="1:6" x14ac:dyDescent="0.2">
      <c r="A809" s="52" t="s">
        <v>1358</v>
      </c>
      <c r="B809" s="49" t="s">
        <v>1359</v>
      </c>
      <c r="C809" s="50" t="s">
        <v>2502</v>
      </c>
      <c r="D809" s="50" t="s">
        <v>2502</v>
      </c>
      <c r="E809" s="50" t="s">
        <v>2502</v>
      </c>
      <c r="F809" s="50">
        <v>4.5649000000000002E-2</v>
      </c>
    </row>
    <row r="810" spans="1:6" x14ac:dyDescent="0.2">
      <c r="A810" s="56" t="s">
        <v>1360</v>
      </c>
      <c r="B810" s="57" t="s">
        <v>1361</v>
      </c>
      <c r="C810" s="58">
        <v>0.19836799999999999</v>
      </c>
      <c r="D810" s="58">
        <v>0.43479299999999999</v>
      </c>
      <c r="E810" s="58">
        <v>3.068184</v>
      </c>
      <c r="F810" s="58">
        <v>3.2360540000000002</v>
      </c>
    </row>
    <row r="811" spans="1:6" x14ac:dyDescent="0.2">
      <c r="A811" s="52" t="s">
        <v>1362</v>
      </c>
      <c r="B811" s="49" t="s">
        <v>1363</v>
      </c>
      <c r="C811" s="50">
        <v>1.4416E-2</v>
      </c>
      <c r="D811" s="50">
        <v>4.1090000000000002E-2</v>
      </c>
      <c r="E811" s="50">
        <v>0.117239</v>
      </c>
      <c r="F811" s="50">
        <v>0.219915</v>
      </c>
    </row>
    <row r="812" spans="1:6" x14ac:dyDescent="0.2">
      <c r="A812" s="56" t="s">
        <v>1364</v>
      </c>
      <c r="B812" s="57" t="s">
        <v>1365</v>
      </c>
      <c r="C812" s="58" t="s">
        <v>2502</v>
      </c>
      <c r="D812" s="58">
        <v>1.1999999999999999E-3</v>
      </c>
      <c r="E812" s="58">
        <v>4.1456E-2</v>
      </c>
      <c r="F812" s="58">
        <v>3.7751E-2</v>
      </c>
    </row>
    <row r="813" spans="1:6" x14ac:dyDescent="0.2">
      <c r="A813" s="52" t="s">
        <v>1366</v>
      </c>
      <c r="B813" s="49" t="s">
        <v>1367</v>
      </c>
      <c r="C813" s="50">
        <v>2.1672E-2</v>
      </c>
      <c r="D813" s="50">
        <v>0.13537199999999999</v>
      </c>
      <c r="E813" s="50">
        <v>0.29770000000000002</v>
      </c>
      <c r="F813" s="50">
        <v>0.45441799999999999</v>
      </c>
    </row>
    <row r="814" spans="1:6" ht="25.5" x14ac:dyDescent="0.2">
      <c r="A814" s="56" t="s">
        <v>2140</v>
      </c>
      <c r="B814" s="57" t="s">
        <v>2141</v>
      </c>
      <c r="C814" s="58" t="s">
        <v>2502</v>
      </c>
      <c r="D814" s="58" t="s">
        <v>2502</v>
      </c>
      <c r="E814" s="58">
        <v>2.1603000000000001E-2</v>
      </c>
      <c r="F814" s="58" t="s">
        <v>2502</v>
      </c>
    </row>
    <row r="815" spans="1:6" x14ac:dyDescent="0.2">
      <c r="A815" s="52" t="s">
        <v>2142</v>
      </c>
      <c r="B815" s="49" t="s">
        <v>2143</v>
      </c>
      <c r="C815" s="50" t="s">
        <v>2502</v>
      </c>
      <c r="D815" s="50" t="s">
        <v>2502</v>
      </c>
      <c r="E815" s="50">
        <v>6.1300000000000005E-4</v>
      </c>
      <c r="F815" s="50" t="s">
        <v>2502</v>
      </c>
    </row>
    <row r="816" spans="1:6" x14ac:dyDescent="0.2">
      <c r="A816" s="56" t="s">
        <v>1368</v>
      </c>
      <c r="B816" s="57" t="s">
        <v>1369</v>
      </c>
      <c r="C816" s="58" t="s">
        <v>2502</v>
      </c>
      <c r="D816" s="58" t="s">
        <v>2502</v>
      </c>
      <c r="E816" s="58">
        <v>0.30373499999999998</v>
      </c>
      <c r="F816" s="58">
        <v>2.1704000000000001E-2</v>
      </c>
    </row>
    <row r="817" spans="1:6" x14ac:dyDescent="0.2">
      <c r="A817" s="52" t="s">
        <v>2144</v>
      </c>
      <c r="B817" s="49" t="s">
        <v>2145</v>
      </c>
      <c r="C817" s="50" t="s">
        <v>2502</v>
      </c>
      <c r="D817" s="50" t="s">
        <v>2502</v>
      </c>
      <c r="E817" s="50" t="s">
        <v>2502</v>
      </c>
      <c r="F817" s="50">
        <v>1.2579E-2</v>
      </c>
    </row>
    <row r="818" spans="1:6" ht="25.5" x14ac:dyDescent="0.2">
      <c r="A818" s="56" t="s">
        <v>1370</v>
      </c>
      <c r="B818" s="57" t="s">
        <v>1371</v>
      </c>
      <c r="C818" s="58">
        <v>8.0000000000000007E-5</v>
      </c>
      <c r="D818" s="58" t="s">
        <v>2502</v>
      </c>
      <c r="E818" s="58">
        <v>8.0000000000000007E-5</v>
      </c>
      <c r="F818" s="58" t="s">
        <v>2502</v>
      </c>
    </row>
    <row r="819" spans="1:6" x14ac:dyDescent="0.2">
      <c r="A819" s="52" t="s">
        <v>2146</v>
      </c>
      <c r="B819" s="49" t="s">
        <v>2147</v>
      </c>
      <c r="C819" s="50" t="s">
        <v>2502</v>
      </c>
      <c r="D819" s="50">
        <v>4.5900000000000003E-3</v>
      </c>
      <c r="E819" s="50">
        <v>6.5714999999999996E-2</v>
      </c>
      <c r="F819" s="50">
        <v>4.7390000000000002E-2</v>
      </c>
    </row>
    <row r="820" spans="1:6" ht="38.25" x14ac:dyDescent="0.2">
      <c r="A820" s="56" t="s">
        <v>1372</v>
      </c>
      <c r="B820" s="57" t="s">
        <v>1373</v>
      </c>
      <c r="C820" s="58">
        <v>3.6346000000000003E-2</v>
      </c>
      <c r="D820" s="58">
        <v>5.5014E-2</v>
      </c>
      <c r="E820" s="58">
        <v>0.42646499999999998</v>
      </c>
      <c r="F820" s="58">
        <v>1.490469</v>
      </c>
    </row>
    <row r="821" spans="1:6" x14ac:dyDescent="0.2">
      <c r="A821" s="52" t="s">
        <v>1374</v>
      </c>
      <c r="B821" s="49" t="s">
        <v>1375</v>
      </c>
      <c r="C821" s="50">
        <v>3.326E-3</v>
      </c>
      <c r="D821" s="50">
        <v>8.1196000000000004E-2</v>
      </c>
      <c r="E821" s="50">
        <v>0.27479100000000001</v>
      </c>
      <c r="F821" s="50">
        <v>0.53615800000000002</v>
      </c>
    </row>
    <row r="822" spans="1:6" ht="25.5" x14ac:dyDescent="0.2">
      <c r="A822" s="56" t="s">
        <v>1376</v>
      </c>
      <c r="B822" s="57" t="s">
        <v>1377</v>
      </c>
      <c r="C822" s="58">
        <v>0.371591</v>
      </c>
      <c r="D822" s="58">
        <v>5.4143999999999998E-2</v>
      </c>
      <c r="E822" s="58">
        <v>1.538465</v>
      </c>
      <c r="F822" s="58">
        <v>0.98476600000000003</v>
      </c>
    </row>
    <row r="823" spans="1:6" ht="25.5" x14ac:dyDescent="0.2">
      <c r="A823" s="52" t="s">
        <v>1378</v>
      </c>
      <c r="B823" s="49" t="s">
        <v>1379</v>
      </c>
      <c r="C823" s="50">
        <v>0.13028600000000001</v>
      </c>
      <c r="D823" s="50">
        <v>0.108777</v>
      </c>
      <c r="E823" s="50">
        <v>1.4265939999999999</v>
      </c>
      <c r="F823" s="50">
        <v>1.0284679999999999</v>
      </c>
    </row>
    <row r="824" spans="1:6" ht="38.25" x14ac:dyDescent="0.2">
      <c r="A824" s="56" t="s">
        <v>1380</v>
      </c>
      <c r="B824" s="57" t="s">
        <v>1381</v>
      </c>
      <c r="C824" s="58">
        <v>0.441274</v>
      </c>
      <c r="D824" s="58">
        <v>1.432725</v>
      </c>
      <c r="E824" s="58">
        <v>12.109738</v>
      </c>
      <c r="F824" s="58">
        <v>13.021982</v>
      </c>
    </row>
    <row r="825" spans="1:6" x14ac:dyDescent="0.2">
      <c r="A825" s="52" t="s">
        <v>2148</v>
      </c>
      <c r="B825" s="49" t="s">
        <v>2149</v>
      </c>
      <c r="C825" s="50">
        <v>2.1307E-2</v>
      </c>
      <c r="D825" s="50">
        <v>1.3148E-2</v>
      </c>
      <c r="E825" s="50">
        <v>0.642096</v>
      </c>
      <c r="F825" s="50">
        <v>7.9832E-2</v>
      </c>
    </row>
    <row r="826" spans="1:6" ht="38.25" x14ac:dyDescent="0.2">
      <c r="A826" s="56" t="s">
        <v>1382</v>
      </c>
      <c r="B826" s="57" t="s">
        <v>1383</v>
      </c>
      <c r="C826" s="58">
        <v>2.3149069999999998</v>
      </c>
      <c r="D826" s="58">
        <v>2.520991</v>
      </c>
      <c r="E826" s="58">
        <v>12.227765</v>
      </c>
      <c r="F826" s="58">
        <v>22.684401999999999</v>
      </c>
    </row>
    <row r="827" spans="1:6" x14ac:dyDescent="0.2">
      <c r="A827" s="52" t="s">
        <v>2150</v>
      </c>
      <c r="B827" s="49" t="s">
        <v>2151</v>
      </c>
      <c r="C827" s="50">
        <v>4.8999999999999998E-5</v>
      </c>
      <c r="D827" s="50">
        <v>4.9082000000000001E-2</v>
      </c>
      <c r="E827" s="50">
        <v>0.55464100000000005</v>
      </c>
      <c r="F827" s="50">
        <v>0.30283599999999999</v>
      </c>
    </row>
    <row r="828" spans="1:6" x14ac:dyDescent="0.2">
      <c r="A828" s="56" t="s">
        <v>2152</v>
      </c>
      <c r="B828" s="57" t="s">
        <v>2153</v>
      </c>
      <c r="C828" s="58" t="s">
        <v>2502</v>
      </c>
      <c r="D828" s="58" t="s">
        <v>2502</v>
      </c>
      <c r="E828" s="58">
        <v>1.3584000000000001E-2</v>
      </c>
      <c r="F828" s="58">
        <v>0.131046</v>
      </c>
    </row>
    <row r="829" spans="1:6" ht="25.5" x14ac:dyDescent="0.2">
      <c r="A829" s="52" t="s">
        <v>1384</v>
      </c>
      <c r="B829" s="49" t="s">
        <v>1385</v>
      </c>
      <c r="C829" s="50" t="s">
        <v>2502</v>
      </c>
      <c r="D829" s="50" t="s">
        <v>2502</v>
      </c>
      <c r="E829" s="50">
        <v>9.1366000000000003E-2</v>
      </c>
      <c r="F829" s="50">
        <v>0.11947099999999999</v>
      </c>
    </row>
    <row r="830" spans="1:6" ht="25.5" x14ac:dyDescent="0.2">
      <c r="A830" s="56" t="s">
        <v>1386</v>
      </c>
      <c r="B830" s="57" t="s">
        <v>1387</v>
      </c>
      <c r="C830" s="58">
        <v>0.20363600000000001</v>
      </c>
      <c r="D830" s="58">
        <v>1.1084970000000001</v>
      </c>
      <c r="E830" s="58">
        <v>3.6706970000000001</v>
      </c>
      <c r="F830" s="58">
        <v>4.265263</v>
      </c>
    </row>
    <row r="831" spans="1:6" x14ac:dyDescent="0.2">
      <c r="A831" s="52" t="s">
        <v>1388</v>
      </c>
      <c r="B831" s="49" t="s">
        <v>1389</v>
      </c>
      <c r="C831" s="50">
        <v>0.93639499999999998</v>
      </c>
      <c r="D831" s="50">
        <v>1.1673260000000001</v>
      </c>
      <c r="E831" s="50">
        <v>4.6929889999999999</v>
      </c>
      <c r="F831" s="50">
        <v>8.1685490000000005</v>
      </c>
    </row>
    <row r="832" spans="1:6" x14ac:dyDescent="0.2">
      <c r="A832" s="56" t="s">
        <v>1390</v>
      </c>
      <c r="B832" s="57" t="s">
        <v>1391</v>
      </c>
      <c r="C832" s="58" t="s">
        <v>2502</v>
      </c>
      <c r="D832" s="58">
        <v>4.6973000000000001E-2</v>
      </c>
      <c r="E832" s="58">
        <v>0.221273</v>
      </c>
      <c r="F832" s="58">
        <v>0.41611399999999998</v>
      </c>
    </row>
    <row r="833" spans="1:6" ht="25.5" x14ac:dyDescent="0.2">
      <c r="A833" s="52" t="s">
        <v>2154</v>
      </c>
      <c r="B833" s="49" t="s">
        <v>2155</v>
      </c>
      <c r="C833" s="50">
        <v>1.2515E-2</v>
      </c>
      <c r="D833" s="50">
        <v>0.113596</v>
      </c>
      <c r="E833" s="50">
        <v>3.2157680000000002</v>
      </c>
      <c r="F833" s="50">
        <v>1.037045</v>
      </c>
    </row>
    <row r="834" spans="1:6" ht="25.5" x14ac:dyDescent="0.2">
      <c r="A834" s="56" t="s">
        <v>1392</v>
      </c>
      <c r="B834" s="57" t="s">
        <v>1393</v>
      </c>
      <c r="C834" s="58">
        <v>4.3774E-2</v>
      </c>
      <c r="D834" s="58">
        <v>9.2797000000000004E-2</v>
      </c>
      <c r="E834" s="58">
        <v>2.148787</v>
      </c>
      <c r="F834" s="58">
        <v>2.383067</v>
      </c>
    </row>
    <row r="835" spans="1:6" ht="25.5" x14ac:dyDescent="0.2">
      <c r="A835" s="52" t="s">
        <v>1394</v>
      </c>
      <c r="B835" s="49" t="s">
        <v>1395</v>
      </c>
      <c r="C835" s="50">
        <v>0.21113999999999999</v>
      </c>
      <c r="D835" s="50">
        <v>0.61793500000000001</v>
      </c>
      <c r="E835" s="50">
        <v>17.802326999999998</v>
      </c>
      <c r="F835" s="50">
        <v>8.9943069999999992</v>
      </c>
    </row>
    <row r="836" spans="1:6" ht="38.25" x14ac:dyDescent="0.2">
      <c r="A836" s="56" t="s">
        <v>1396</v>
      </c>
      <c r="B836" s="57" t="s">
        <v>1397</v>
      </c>
      <c r="C836" s="58">
        <v>4.5093629999999996</v>
      </c>
      <c r="D836" s="58">
        <v>8.5890369999999994</v>
      </c>
      <c r="E836" s="58">
        <v>44.156497000000002</v>
      </c>
      <c r="F836" s="58">
        <v>68.782764</v>
      </c>
    </row>
    <row r="837" spans="1:6" ht="25.5" x14ac:dyDescent="0.2">
      <c r="A837" s="52" t="s">
        <v>1398</v>
      </c>
      <c r="B837" s="49" t="s">
        <v>1399</v>
      </c>
      <c r="C837" s="50">
        <v>1.1000000000000001E-3</v>
      </c>
      <c r="D837" s="50">
        <v>2.9482000000000001E-2</v>
      </c>
      <c r="E837" s="50">
        <v>0.177755</v>
      </c>
      <c r="F837" s="50">
        <v>0.46717999999999998</v>
      </c>
    </row>
    <row r="838" spans="1:6" ht="25.5" x14ac:dyDescent="0.2">
      <c r="A838" s="56" t="s">
        <v>1400</v>
      </c>
      <c r="B838" s="57" t="s">
        <v>1401</v>
      </c>
      <c r="C838" s="58">
        <v>9.6950000000000005E-3</v>
      </c>
      <c r="D838" s="58">
        <v>0.11698600000000001</v>
      </c>
      <c r="E838" s="58">
        <v>0.33195400000000003</v>
      </c>
      <c r="F838" s="58">
        <v>0.74255499999999997</v>
      </c>
    </row>
    <row r="839" spans="1:6" ht="25.5" x14ac:dyDescent="0.2">
      <c r="A839" s="52" t="s">
        <v>1402</v>
      </c>
      <c r="B839" s="49" t="s">
        <v>1403</v>
      </c>
      <c r="C839" s="50" t="s">
        <v>2502</v>
      </c>
      <c r="D839" s="50">
        <v>4.5400000000000003E-2</v>
      </c>
      <c r="E839" s="50">
        <v>0.16201299999999999</v>
      </c>
      <c r="F839" s="50">
        <v>0.140539</v>
      </c>
    </row>
    <row r="840" spans="1:6" ht="25.5" x14ac:dyDescent="0.2">
      <c r="A840" s="56" t="s">
        <v>1404</v>
      </c>
      <c r="B840" s="57" t="s">
        <v>1405</v>
      </c>
      <c r="C840" s="58">
        <v>2.7499999999999998E-3</v>
      </c>
      <c r="D840" s="58">
        <v>2.6979E-2</v>
      </c>
      <c r="E840" s="58">
        <v>2.5550220000000001</v>
      </c>
      <c r="F840" s="58">
        <v>1.281455</v>
      </c>
    </row>
    <row r="841" spans="1:6" x14ac:dyDescent="0.2">
      <c r="A841" s="52" t="s">
        <v>1406</v>
      </c>
      <c r="B841" s="49" t="s">
        <v>1407</v>
      </c>
      <c r="C841" s="50">
        <v>8.4566110000000005</v>
      </c>
      <c r="D841" s="50">
        <v>7.6462000000000002E-2</v>
      </c>
      <c r="E841" s="50">
        <v>10.65799</v>
      </c>
      <c r="F841" s="50">
        <v>0.87162099999999998</v>
      </c>
    </row>
    <row r="842" spans="1:6" ht="38.25" x14ac:dyDescent="0.2">
      <c r="A842" s="56" t="s">
        <v>1408</v>
      </c>
      <c r="B842" s="57" t="s">
        <v>1409</v>
      </c>
      <c r="C842" s="58">
        <v>1.9449000000000001E-2</v>
      </c>
      <c r="D842" s="58">
        <v>0.15199599999999999</v>
      </c>
      <c r="E842" s="58">
        <v>0.85588299999999995</v>
      </c>
      <c r="F842" s="58">
        <v>1.3473109999999999</v>
      </c>
    </row>
    <row r="843" spans="1:6" ht="25.5" x14ac:dyDescent="0.2">
      <c r="A843" s="52" t="s">
        <v>1410</v>
      </c>
      <c r="B843" s="49" t="s">
        <v>1411</v>
      </c>
      <c r="C843" s="50">
        <v>3.3610000000000001E-2</v>
      </c>
      <c r="D843" s="50">
        <v>0.26504</v>
      </c>
      <c r="E843" s="50">
        <v>0.47145900000000002</v>
      </c>
      <c r="F843" s="50">
        <v>1.6762840000000001</v>
      </c>
    </row>
    <row r="844" spans="1:6" ht="25.5" x14ac:dyDescent="0.2">
      <c r="A844" s="56" t="s">
        <v>1412</v>
      </c>
      <c r="B844" s="57" t="s">
        <v>1413</v>
      </c>
      <c r="C844" s="58">
        <v>2.4380000000000001E-3</v>
      </c>
      <c r="D844" s="58">
        <v>1.008526</v>
      </c>
      <c r="E844" s="58">
        <v>0.33741199999999999</v>
      </c>
      <c r="F844" s="58">
        <v>1.387189</v>
      </c>
    </row>
    <row r="845" spans="1:6" ht="38.25" x14ac:dyDescent="0.2">
      <c r="A845" s="52" t="s">
        <v>1414</v>
      </c>
      <c r="B845" s="49" t="s">
        <v>1415</v>
      </c>
      <c r="C845" s="50">
        <v>0.28231299999999998</v>
      </c>
      <c r="D845" s="50">
        <v>0.15165999999999999</v>
      </c>
      <c r="E845" s="50">
        <v>3.076616</v>
      </c>
      <c r="F845" s="50">
        <v>3.2352539999999999</v>
      </c>
    </row>
    <row r="846" spans="1:6" ht="25.5" x14ac:dyDescent="0.2">
      <c r="A846" s="56" t="s">
        <v>2156</v>
      </c>
      <c r="B846" s="57" t="s">
        <v>2157</v>
      </c>
      <c r="C846" s="58">
        <v>2.3578999999999999E-2</v>
      </c>
      <c r="D846" s="58">
        <v>1.0753360000000001</v>
      </c>
      <c r="E846" s="58">
        <v>0.682311</v>
      </c>
      <c r="F846" s="58">
        <v>12.991819</v>
      </c>
    </row>
    <row r="847" spans="1:6" x14ac:dyDescent="0.2">
      <c r="A847" s="52" t="s">
        <v>2158</v>
      </c>
      <c r="B847" s="49" t="s">
        <v>2159</v>
      </c>
      <c r="C847" s="50">
        <v>1.32E-3</v>
      </c>
      <c r="D847" s="50">
        <v>0.159251</v>
      </c>
      <c r="E847" s="50">
        <v>0.16345599999999999</v>
      </c>
      <c r="F847" s="50">
        <v>0.40001900000000001</v>
      </c>
    </row>
    <row r="848" spans="1:6" ht="25.5" x14ac:dyDescent="0.2">
      <c r="A848" s="56" t="s">
        <v>1416</v>
      </c>
      <c r="B848" s="57" t="s">
        <v>1417</v>
      </c>
      <c r="C848" s="58">
        <v>1.3084999999999999E-2</v>
      </c>
      <c r="D848" s="58">
        <v>3.28E-4</v>
      </c>
      <c r="E848" s="58">
        <v>4.4792360000000002</v>
      </c>
      <c r="F848" s="58">
        <v>5.4316999999999997E-2</v>
      </c>
    </row>
    <row r="849" spans="1:6" ht="25.5" x14ac:dyDescent="0.2">
      <c r="A849" s="52" t="s">
        <v>1418</v>
      </c>
      <c r="B849" s="49" t="s">
        <v>1419</v>
      </c>
      <c r="C849" s="50" t="s">
        <v>2502</v>
      </c>
      <c r="D849" s="50">
        <v>0.240813</v>
      </c>
      <c r="E849" s="50">
        <v>0.108233</v>
      </c>
      <c r="F849" s="50">
        <v>1.577391</v>
      </c>
    </row>
    <row r="850" spans="1:6" x14ac:dyDescent="0.2">
      <c r="A850" s="56" t="s">
        <v>2160</v>
      </c>
      <c r="B850" s="57" t="s">
        <v>2161</v>
      </c>
      <c r="C850" s="58">
        <v>0.58128899999999994</v>
      </c>
      <c r="D850" s="58" t="s">
        <v>2502</v>
      </c>
      <c r="E850" s="58">
        <v>2.953236</v>
      </c>
      <c r="F850" s="58">
        <v>8.6633250000000004</v>
      </c>
    </row>
    <row r="851" spans="1:6" x14ac:dyDescent="0.2">
      <c r="A851" s="52" t="s">
        <v>1420</v>
      </c>
      <c r="B851" s="49" t="s">
        <v>1421</v>
      </c>
      <c r="C851" s="50">
        <v>48.328215999999998</v>
      </c>
      <c r="D851" s="50">
        <v>0.91808500000000004</v>
      </c>
      <c r="E851" s="50">
        <v>194.74720199999999</v>
      </c>
      <c r="F851" s="50">
        <v>10.895019</v>
      </c>
    </row>
    <row r="852" spans="1:6" x14ac:dyDescent="0.2">
      <c r="A852" s="56" t="s">
        <v>2162</v>
      </c>
      <c r="B852" s="57" t="s">
        <v>2163</v>
      </c>
      <c r="C852" s="58">
        <v>2.2465609999999998</v>
      </c>
      <c r="D852" s="58">
        <v>2.415143</v>
      </c>
      <c r="E852" s="58">
        <v>23.283729999999998</v>
      </c>
      <c r="F852" s="58">
        <v>28.718011000000001</v>
      </c>
    </row>
    <row r="853" spans="1:6" x14ac:dyDescent="0.2">
      <c r="A853" s="52" t="s">
        <v>1422</v>
      </c>
      <c r="B853" s="49" t="s">
        <v>1423</v>
      </c>
      <c r="C853" s="50">
        <v>6.7309739999999998</v>
      </c>
      <c r="D853" s="50">
        <v>10.495641000000001</v>
      </c>
      <c r="E853" s="50">
        <v>141.587704</v>
      </c>
      <c r="F853" s="50">
        <v>62.994121999999997</v>
      </c>
    </row>
    <row r="854" spans="1:6" x14ac:dyDescent="0.2">
      <c r="A854" s="56" t="s">
        <v>2164</v>
      </c>
      <c r="B854" s="57" t="s">
        <v>2165</v>
      </c>
      <c r="C854" s="58">
        <v>0.27932299999999999</v>
      </c>
      <c r="D854" s="58">
        <v>4.2220000000000001E-3</v>
      </c>
      <c r="E854" s="58">
        <v>1.2054739999999999</v>
      </c>
      <c r="F854" s="58">
        <v>2.511714</v>
      </c>
    </row>
    <row r="855" spans="1:6" x14ac:dyDescent="0.2">
      <c r="A855" s="52" t="s">
        <v>1424</v>
      </c>
      <c r="B855" s="49" t="s">
        <v>1425</v>
      </c>
      <c r="C855" s="50">
        <v>427.629705</v>
      </c>
      <c r="D855" s="50">
        <v>32.551699999999997</v>
      </c>
      <c r="E855" s="50">
        <v>1586.6492029999999</v>
      </c>
      <c r="F855" s="50">
        <v>224.00460699999999</v>
      </c>
    </row>
    <row r="856" spans="1:6" x14ac:dyDescent="0.2">
      <c r="A856" s="56" t="s">
        <v>1426</v>
      </c>
      <c r="B856" s="57" t="s">
        <v>1427</v>
      </c>
      <c r="C856" s="58">
        <v>4.8611950000000004</v>
      </c>
      <c r="D856" s="58">
        <v>3.7846160000000002</v>
      </c>
      <c r="E856" s="58">
        <v>51.370604999999998</v>
      </c>
      <c r="F856" s="58">
        <v>34.532665000000001</v>
      </c>
    </row>
    <row r="857" spans="1:6" x14ac:dyDescent="0.2">
      <c r="A857" s="52" t="s">
        <v>1428</v>
      </c>
      <c r="B857" s="49" t="s">
        <v>1429</v>
      </c>
      <c r="C857" s="50">
        <v>18.221661999999998</v>
      </c>
      <c r="D857" s="50">
        <v>14.224843</v>
      </c>
      <c r="E857" s="50">
        <v>119.973516</v>
      </c>
      <c r="F857" s="50">
        <v>161.467905</v>
      </c>
    </row>
    <row r="858" spans="1:6" ht="25.5" x14ac:dyDescent="0.2">
      <c r="A858" s="56" t="s">
        <v>1430</v>
      </c>
      <c r="B858" s="57" t="s">
        <v>1431</v>
      </c>
      <c r="C858" s="58">
        <v>22.375771</v>
      </c>
      <c r="D858" s="58">
        <v>6.3937400000000002</v>
      </c>
      <c r="E858" s="58">
        <v>82.002015</v>
      </c>
      <c r="F858" s="58">
        <v>73.308503000000002</v>
      </c>
    </row>
    <row r="859" spans="1:6" ht="25.5" x14ac:dyDescent="0.2">
      <c r="A859" s="52" t="s">
        <v>1432</v>
      </c>
      <c r="B859" s="49" t="s">
        <v>1433</v>
      </c>
      <c r="C859" s="50">
        <v>17.441185999999998</v>
      </c>
      <c r="D859" s="50">
        <v>7.8078159999999999</v>
      </c>
      <c r="E859" s="50">
        <v>198.20607899999999</v>
      </c>
      <c r="F859" s="50">
        <v>66.341727000000006</v>
      </c>
    </row>
    <row r="860" spans="1:6" ht="25.5" x14ac:dyDescent="0.2">
      <c r="A860" s="56" t="s">
        <v>1434</v>
      </c>
      <c r="B860" s="57" t="s">
        <v>1435</v>
      </c>
      <c r="C860" s="58">
        <v>1.8749999999999999E-3</v>
      </c>
      <c r="D860" s="58">
        <v>6.5281000000000006E-2</v>
      </c>
      <c r="E860" s="58">
        <v>7.4781659999999999</v>
      </c>
      <c r="F860" s="58">
        <v>0.263988</v>
      </c>
    </row>
    <row r="861" spans="1:6" x14ac:dyDescent="0.2">
      <c r="A861" s="52" t="s">
        <v>1436</v>
      </c>
      <c r="B861" s="49" t="s">
        <v>1437</v>
      </c>
      <c r="C861" s="50">
        <v>8.3360000000000004E-2</v>
      </c>
      <c r="D861" s="50">
        <v>6.4446000000000003E-2</v>
      </c>
      <c r="E861" s="50">
        <v>0.34930699999999998</v>
      </c>
      <c r="F861" s="50">
        <v>1.3593249999999999</v>
      </c>
    </row>
    <row r="862" spans="1:6" ht="25.5" x14ac:dyDescent="0.2">
      <c r="A862" s="56" t="s">
        <v>1438</v>
      </c>
      <c r="B862" s="57" t="s">
        <v>1439</v>
      </c>
      <c r="C862" s="58">
        <v>0.89939499999999994</v>
      </c>
      <c r="D862" s="58">
        <v>2.9845419999999998</v>
      </c>
      <c r="E862" s="58">
        <v>18.542874000000001</v>
      </c>
      <c r="F862" s="58">
        <v>19.105276</v>
      </c>
    </row>
    <row r="863" spans="1:6" ht="63.75" x14ac:dyDescent="0.2">
      <c r="A863" s="52" t="s">
        <v>1440</v>
      </c>
      <c r="B863" s="49" t="s">
        <v>1441</v>
      </c>
      <c r="C863" s="50">
        <v>0.32425599999999999</v>
      </c>
      <c r="D863" s="50">
        <v>2.7939039999999999</v>
      </c>
      <c r="E863" s="50">
        <v>14.464183</v>
      </c>
      <c r="F863" s="50">
        <v>18.861934000000002</v>
      </c>
    </row>
    <row r="864" spans="1:6" x14ac:dyDescent="0.2">
      <c r="A864" s="56" t="s">
        <v>1442</v>
      </c>
      <c r="B864" s="57" t="s">
        <v>1443</v>
      </c>
      <c r="C864" s="58" t="s">
        <v>2502</v>
      </c>
      <c r="D864" s="58">
        <v>0.30038799999999999</v>
      </c>
      <c r="E864" s="58">
        <v>0.96917600000000004</v>
      </c>
      <c r="F864" s="58">
        <v>0.32320100000000002</v>
      </c>
    </row>
    <row r="865" spans="1:6" x14ac:dyDescent="0.2">
      <c r="A865" s="52" t="s">
        <v>1444</v>
      </c>
      <c r="B865" s="49" t="s">
        <v>1445</v>
      </c>
      <c r="C865" s="50">
        <v>8.8222319999999996</v>
      </c>
      <c r="D865" s="50">
        <v>13.299607</v>
      </c>
      <c r="E865" s="50">
        <v>80.536430999999993</v>
      </c>
      <c r="F865" s="50">
        <v>111.08796599999999</v>
      </c>
    </row>
    <row r="866" spans="1:6" ht="51" x14ac:dyDescent="0.2">
      <c r="A866" s="56" t="s">
        <v>1446</v>
      </c>
      <c r="B866" s="57" t="s">
        <v>1447</v>
      </c>
      <c r="C866" s="58">
        <v>0.96172599999999997</v>
      </c>
      <c r="D866" s="58">
        <v>0.34544200000000003</v>
      </c>
      <c r="E866" s="58">
        <v>5.1052460000000002</v>
      </c>
      <c r="F866" s="58">
        <v>1.962013</v>
      </c>
    </row>
    <row r="867" spans="1:6" ht="25.5" x14ac:dyDescent="0.2">
      <c r="A867" s="52" t="s">
        <v>1448</v>
      </c>
      <c r="B867" s="49" t="s">
        <v>1449</v>
      </c>
      <c r="C867" s="50">
        <v>0.248721</v>
      </c>
      <c r="D867" s="50">
        <v>0.24785399999999999</v>
      </c>
      <c r="E867" s="50">
        <v>2.4594779999999998</v>
      </c>
      <c r="F867" s="50">
        <v>2.4114369999999998</v>
      </c>
    </row>
    <row r="868" spans="1:6" ht="38.25" x14ac:dyDescent="0.2">
      <c r="A868" s="56" t="s">
        <v>1450</v>
      </c>
      <c r="B868" s="57" t="s">
        <v>1451</v>
      </c>
      <c r="C868" s="58">
        <v>1.217689</v>
      </c>
      <c r="D868" s="58">
        <v>1.1268389999999999</v>
      </c>
      <c r="E868" s="58">
        <v>7.3768729999999998</v>
      </c>
      <c r="F868" s="58">
        <v>9.1367209999999996</v>
      </c>
    </row>
    <row r="869" spans="1:6" x14ac:dyDescent="0.2">
      <c r="A869" s="52" t="s">
        <v>1452</v>
      </c>
      <c r="B869" s="49" t="s">
        <v>1453</v>
      </c>
      <c r="C869" s="50">
        <v>1.863526</v>
      </c>
      <c r="D869" s="50">
        <v>4.1685340000000002</v>
      </c>
      <c r="E869" s="50">
        <v>16.575334000000002</v>
      </c>
      <c r="F869" s="50">
        <v>25.587630000000001</v>
      </c>
    </row>
    <row r="870" spans="1:6" ht="25.5" x14ac:dyDescent="0.2">
      <c r="A870" s="56" t="s">
        <v>1454</v>
      </c>
      <c r="B870" s="57" t="s">
        <v>1455</v>
      </c>
      <c r="C870" s="58">
        <v>6.1192500000000001</v>
      </c>
      <c r="D870" s="58">
        <v>8.9901230000000005</v>
      </c>
      <c r="E870" s="58">
        <v>85.283063999999996</v>
      </c>
      <c r="F870" s="58">
        <v>94.582908000000003</v>
      </c>
    </row>
    <row r="871" spans="1:6" x14ac:dyDescent="0.2">
      <c r="A871" s="52" t="s">
        <v>1456</v>
      </c>
      <c r="B871" s="49" t="s">
        <v>1457</v>
      </c>
      <c r="C871" s="50">
        <v>3.3084549999999999</v>
      </c>
      <c r="D871" s="50">
        <v>1.8420970000000001</v>
      </c>
      <c r="E871" s="50">
        <v>23.676881000000002</v>
      </c>
      <c r="F871" s="50">
        <v>13.991225</v>
      </c>
    </row>
    <row r="872" spans="1:6" x14ac:dyDescent="0.2">
      <c r="A872" s="56" t="s">
        <v>1458</v>
      </c>
      <c r="B872" s="57" t="s">
        <v>1459</v>
      </c>
      <c r="C872" s="58">
        <v>0.88986799999999999</v>
      </c>
      <c r="D872" s="58">
        <v>2.6735950000000002</v>
      </c>
      <c r="E872" s="58">
        <v>13.436676</v>
      </c>
      <c r="F872" s="58">
        <v>10.867326</v>
      </c>
    </row>
    <row r="873" spans="1:6" ht="25.5" x14ac:dyDescent="0.2">
      <c r="A873" s="52" t="s">
        <v>2166</v>
      </c>
      <c r="B873" s="49" t="s">
        <v>2167</v>
      </c>
      <c r="C873" s="50">
        <v>11.538465</v>
      </c>
      <c r="D873" s="50">
        <v>10.745326</v>
      </c>
      <c r="E873" s="50">
        <v>94.336259999999996</v>
      </c>
      <c r="F873" s="50">
        <v>102.05715499999999</v>
      </c>
    </row>
    <row r="874" spans="1:6" ht="25.5" x14ac:dyDescent="0.2">
      <c r="A874" s="56" t="s">
        <v>1460</v>
      </c>
      <c r="B874" s="57" t="s">
        <v>1461</v>
      </c>
      <c r="C874" s="58">
        <v>8.6069999999999994E-2</v>
      </c>
      <c r="D874" s="58">
        <v>0.46364699999999998</v>
      </c>
      <c r="E874" s="58">
        <v>16.25864</v>
      </c>
      <c r="F874" s="58">
        <v>14.244607999999999</v>
      </c>
    </row>
    <row r="875" spans="1:6" x14ac:dyDescent="0.2">
      <c r="A875" s="52" t="s">
        <v>1462</v>
      </c>
      <c r="B875" s="49" t="s">
        <v>1463</v>
      </c>
      <c r="C875" s="50">
        <v>14.551451</v>
      </c>
      <c r="D875" s="50">
        <v>27.816226</v>
      </c>
      <c r="E875" s="50">
        <v>196.57563400000001</v>
      </c>
      <c r="F875" s="50">
        <v>180.97591800000001</v>
      </c>
    </row>
    <row r="876" spans="1:6" x14ac:dyDescent="0.2">
      <c r="A876" s="56" t="s">
        <v>1464</v>
      </c>
      <c r="B876" s="57" t="s">
        <v>1465</v>
      </c>
      <c r="C876" s="58">
        <v>0.22512799999999999</v>
      </c>
      <c r="D876" s="58">
        <v>0.70664199999999999</v>
      </c>
      <c r="E876" s="58">
        <v>1.2802990000000001</v>
      </c>
      <c r="F876" s="58">
        <v>1.3760319999999999</v>
      </c>
    </row>
    <row r="877" spans="1:6" ht="25.5" x14ac:dyDescent="0.2">
      <c r="A877" s="52" t="s">
        <v>1466</v>
      </c>
      <c r="B877" s="49" t="s">
        <v>1467</v>
      </c>
      <c r="C877" s="50">
        <v>4.0404000000000002E-2</v>
      </c>
      <c r="D877" s="50">
        <v>0.14513699999999999</v>
      </c>
      <c r="E877" s="50">
        <v>1.4337880000000001</v>
      </c>
      <c r="F877" s="50">
        <v>1.3591839999999999</v>
      </c>
    </row>
    <row r="878" spans="1:6" x14ac:dyDescent="0.2">
      <c r="A878" s="56" t="s">
        <v>1468</v>
      </c>
      <c r="B878" s="57" t="s">
        <v>1469</v>
      </c>
      <c r="C878" s="58" t="s">
        <v>2502</v>
      </c>
      <c r="D878" s="58" t="s">
        <v>2502</v>
      </c>
      <c r="E878" s="58">
        <v>8.3461999999999995E-2</v>
      </c>
      <c r="F878" s="58">
        <v>0.119435</v>
      </c>
    </row>
    <row r="879" spans="1:6" x14ac:dyDescent="0.2">
      <c r="A879" s="52" t="s">
        <v>2168</v>
      </c>
      <c r="B879" s="49" t="s">
        <v>2169</v>
      </c>
      <c r="C879" s="50">
        <v>5.5999999999999999E-5</v>
      </c>
      <c r="D879" s="50">
        <v>7.3596999999999996E-2</v>
      </c>
      <c r="E879" s="50">
        <v>0.35245599999999999</v>
      </c>
      <c r="F879" s="50">
        <v>1.2735860000000001</v>
      </c>
    </row>
    <row r="880" spans="1:6" ht="25.5" x14ac:dyDescent="0.2">
      <c r="A880" s="56" t="s">
        <v>1470</v>
      </c>
      <c r="B880" s="57" t="s">
        <v>1471</v>
      </c>
      <c r="C880" s="58" t="s">
        <v>2502</v>
      </c>
      <c r="D880" s="58" t="s">
        <v>2502</v>
      </c>
      <c r="E880" s="58">
        <v>4.5712000000000003E-2</v>
      </c>
      <c r="F880" s="58">
        <v>0.214894</v>
      </c>
    </row>
    <row r="881" spans="1:6" ht="25.5" x14ac:dyDescent="0.2">
      <c r="A881" s="52" t="s">
        <v>1472</v>
      </c>
      <c r="B881" s="49" t="s">
        <v>1473</v>
      </c>
      <c r="C881" s="50">
        <v>1.0399999999999999E-3</v>
      </c>
      <c r="D881" s="50">
        <v>5.947E-3</v>
      </c>
      <c r="E881" s="50">
        <v>0.25705800000000001</v>
      </c>
      <c r="F881" s="50">
        <v>5.4183000000000002E-2</v>
      </c>
    </row>
    <row r="882" spans="1:6" ht="25.5" x14ac:dyDescent="0.2">
      <c r="A882" s="56" t="s">
        <v>1474</v>
      </c>
      <c r="B882" s="57" t="s">
        <v>1475</v>
      </c>
      <c r="C882" s="58">
        <v>1.7135000000000001E-2</v>
      </c>
      <c r="D882" s="58">
        <v>0.36824299999999999</v>
      </c>
      <c r="E882" s="58">
        <v>0.86934100000000003</v>
      </c>
      <c r="F882" s="58">
        <v>3.0645440000000002</v>
      </c>
    </row>
    <row r="883" spans="1:6" x14ac:dyDescent="0.2">
      <c r="A883" s="52" t="s">
        <v>1476</v>
      </c>
      <c r="B883" s="49" t="s">
        <v>1477</v>
      </c>
      <c r="C883" s="50" t="s">
        <v>2502</v>
      </c>
      <c r="D883" s="50" t="s">
        <v>2502</v>
      </c>
      <c r="E883" s="50">
        <v>0.15706400000000001</v>
      </c>
      <c r="F883" s="50">
        <v>1.1330439999999999</v>
      </c>
    </row>
    <row r="884" spans="1:6" x14ac:dyDescent="0.2">
      <c r="A884" s="56" t="s">
        <v>2170</v>
      </c>
      <c r="B884" s="57" t="s">
        <v>2171</v>
      </c>
      <c r="C884" s="58" t="s">
        <v>2502</v>
      </c>
      <c r="D884" s="58">
        <v>1.6323000000000001E-2</v>
      </c>
      <c r="E884" s="58">
        <v>0.64405800000000002</v>
      </c>
      <c r="F884" s="58">
        <v>0.38613500000000001</v>
      </c>
    </row>
    <row r="885" spans="1:6" x14ac:dyDescent="0.2">
      <c r="A885" s="52" t="s">
        <v>1478</v>
      </c>
      <c r="B885" s="49" t="s">
        <v>1479</v>
      </c>
      <c r="C885" s="50">
        <v>3.0014720000000001</v>
      </c>
      <c r="D885" s="50">
        <v>0.38687199999999999</v>
      </c>
      <c r="E885" s="50">
        <v>5.6599719999999998</v>
      </c>
      <c r="F885" s="50">
        <v>0.91286500000000004</v>
      </c>
    </row>
    <row r="886" spans="1:6" ht="38.25" x14ac:dyDescent="0.2">
      <c r="A886" s="56" t="s">
        <v>1480</v>
      </c>
      <c r="B886" s="57" t="s">
        <v>1481</v>
      </c>
      <c r="C886" s="58">
        <v>2.1388999999999998E-2</v>
      </c>
      <c r="D886" s="58">
        <v>5.5100000000000001E-3</v>
      </c>
      <c r="E886" s="58">
        <v>0.194913</v>
      </c>
      <c r="F886" s="58">
        <v>1.0664480000000001</v>
      </c>
    </row>
    <row r="887" spans="1:6" ht="25.5" x14ac:dyDescent="0.2">
      <c r="A887" s="52" t="s">
        <v>1482</v>
      </c>
      <c r="B887" s="49" t="s">
        <v>1483</v>
      </c>
      <c r="C887" s="50">
        <v>5.0343900000000001</v>
      </c>
      <c r="D887" s="50">
        <v>7.3100100000000001</v>
      </c>
      <c r="E887" s="50">
        <v>55.584293000000002</v>
      </c>
      <c r="F887" s="50">
        <v>68.868557999999993</v>
      </c>
    </row>
    <row r="888" spans="1:6" x14ac:dyDescent="0.2">
      <c r="A888" s="56" t="s">
        <v>2172</v>
      </c>
      <c r="B888" s="57" t="s">
        <v>2173</v>
      </c>
      <c r="C888" s="58" t="s">
        <v>2502</v>
      </c>
      <c r="D888" s="58" t="s">
        <v>2502</v>
      </c>
      <c r="E888" s="58">
        <v>3.9100000000000003E-3</v>
      </c>
      <c r="F888" s="58" t="s">
        <v>2502</v>
      </c>
    </row>
    <row r="889" spans="1:6" ht="38.25" x14ac:dyDescent="0.2">
      <c r="A889" s="52" t="s">
        <v>2444</v>
      </c>
      <c r="B889" s="49" t="s">
        <v>2445</v>
      </c>
      <c r="C889" s="50" t="s">
        <v>2502</v>
      </c>
      <c r="D889" s="50" t="s">
        <v>2502</v>
      </c>
      <c r="E889" s="50" t="s">
        <v>2502</v>
      </c>
      <c r="F889" s="50">
        <v>1.2E-4</v>
      </c>
    </row>
    <row r="890" spans="1:6" x14ac:dyDescent="0.2">
      <c r="A890" s="56" t="s">
        <v>2174</v>
      </c>
      <c r="B890" s="57" t="s">
        <v>2175</v>
      </c>
      <c r="C890" s="58" t="s">
        <v>2502</v>
      </c>
      <c r="D890" s="58" t="s">
        <v>2502</v>
      </c>
      <c r="E890" s="58">
        <v>6.9999999999999999E-6</v>
      </c>
      <c r="F890" s="58">
        <v>2.2540000000000001E-2</v>
      </c>
    </row>
    <row r="891" spans="1:6" ht="25.5" x14ac:dyDescent="0.2">
      <c r="A891" s="52" t="s">
        <v>2176</v>
      </c>
      <c r="B891" s="49" t="s">
        <v>2177</v>
      </c>
      <c r="C891" s="50" t="s">
        <v>2502</v>
      </c>
      <c r="D891" s="50" t="s">
        <v>2502</v>
      </c>
      <c r="E891" s="50">
        <v>1.611E-3</v>
      </c>
      <c r="F891" s="50">
        <v>3.9614999999999997E-2</v>
      </c>
    </row>
    <row r="892" spans="1:6" ht="51" x14ac:dyDescent="0.2">
      <c r="A892" s="56" t="s">
        <v>1484</v>
      </c>
      <c r="B892" s="57" t="s">
        <v>1485</v>
      </c>
      <c r="C892" s="58">
        <v>0.33496999999999999</v>
      </c>
      <c r="D892" s="58">
        <v>5.2440000000000004E-3</v>
      </c>
      <c r="E892" s="58">
        <v>3.3263980000000002</v>
      </c>
      <c r="F892" s="58">
        <v>0.319741</v>
      </c>
    </row>
    <row r="893" spans="1:6" ht="25.5" x14ac:dyDescent="0.2">
      <c r="A893" s="52" t="s">
        <v>2178</v>
      </c>
      <c r="B893" s="49" t="s">
        <v>2179</v>
      </c>
      <c r="C893" s="50">
        <v>2.6165999999999998E-2</v>
      </c>
      <c r="D893" s="50" t="s">
        <v>2502</v>
      </c>
      <c r="E893" s="50">
        <v>7.9052999999999998E-2</v>
      </c>
      <c r="F893" s="50" t="s">
        <v>2502</v>
      </c>
    </row>
    <row r="894" spans="1:6" x14ac:dyDescent="0.2">
      <c r="A894" s="56" t="s">
        <v>1486</v>
      </c>
      <c r="B894" s="57" t="s">
        <v>1487</v>
      </c>
      <c r="C894" s="58">
        <v>8.2464999999999997E-2</v>
      </c>
      <c r="D894" s="58">
        <v>0.15956999999999999</v>
      </c>
      <c r="E894" s="58">
        <v>3.319042</v>
      </c>
      <c r="F894" s="58">
        <v>3.7496010000000002</v>
      </c>
    </row>
    <row r="895" spans="1:6" ht="51" x14ac:dyDescent="0.2">
      <c r="A895" s="52" t="s">
        <v>2180</v>
      </c>
      <c r="B895" s="49" t="s">
        <v>2181</v>
      </c>
      <c r="C895" s="50">
        <v>0.288275</v>
      </c>
      <c r="D895" s="50">
        <v>0.189225</v>
      </c>
      <c r="E895" s="50">
        <v>3.280799</v>
      </c>
      <c r="F895" s="50">
        <v>5.2287109999999997</v>
      </c>
    </row>
    <row r="896" spans="1:6" ht="25.5" x14ac:dyDescent="0.2">
      <c r="A896" s="56" t="s">
        <v>2182</v>
      </c>
      <c r="B896" s="57" t="s">
        <v>2183</v>
      </c>
      <c r="C896" s="58">
        <v>2.2256649999999998</v>
      </c>
      <c r="D896" s="58">
        <v>6.2387999999999999E-2</v>
      </c>
      <c r="E896" s="58">
        <v>6.6752890000000003</v>
      </c>
      <c r="F896" s="58">
        <v>2.4547789999999998</v>
      </c>
    </row>
    <row r="897" spans="1:6" ht="25.5" x14ac:dyDescent="0.2">
      <c r="A897" s="52" t="s">
        <v>2184</v>
      </c>
      <c r="B897" s="49" t="s">
        <v>2185</v>
      </c>
      <c r="C897" s="50" t="s">
        <v>2502</v>
      </c>
      <c r="D897" s="50">
        <v>1.2899999999999999E-3</v>
      </c>
      <c r="E897" s="50">
        <v>0.29461599999999999</v>
      </c>
      <c r="F897" s="50">
        <v>1.30236</v>
      </c>
    </row>
    <row r="898" spans="1:6" x14ac:dyDescent="0.2">
      <c r="A898" s="56" t="s">
        <v>2186</v>
      </c>
      <c r="B898" s="57" t="s">
        <v>2187</v>
      </c>
      <c r="C898" s="58" t="s">
        <v>2502</v>
      </c>
      <c r="D898" s="58">
        <v>2.16E-3</v>
      </c>
      <c r="E898" s="58">
        <v>9.8999999999999994E-5</v>
      </c>
      <c r="F898" s="58">
        <v>2.3800000000000002E-3</v>
      </c>
    </row>
    <row r="899" spans="1:6" x14ac:dyDescent="0.2">
      <c r="A899" s="52" t="s">
        <v>1488</v>
      </c>
      <c r="B899" s="49" t="s">
        <v>1489</v>
      </c>
      <c r="C899" s="50">
        <v>3.5200000000000001E-3</v>
      </c>
      <c r="D899" s="50">
        <v>2.8333000000000001E-2</v>
      </c>
      <c r="E899" s="50">
        <v>2.1562000000000001E-2</v>
      </c>
      <c r="F899" s="50">
        <v>0.898339</v>
      </c>
    </row>
    <row r="900" spans="1:6" ht="38.25" x14ac:dyDescent="0.2">
      <c r="A900" s="56" t="s">
        <v>1490</v>
      </c>
      <c r="B900" s="57" t="s">
        <v>1491</v>
      </c>
      <c r="C900" s="58">
        <v>0.16390399999999999</v>
      </c>
      <c r="D900" s="58">
        <v>9.3156000000000003E-2</v>
      </c>
      <c r="E900" s="58">
        <v>0.50917699999999999</v>
      </c>
      <c r="F900" s="58">
        <v>0.86788799999999999</v>
      </c>
    </row>
    <row r="901" spans="1:6" ht="25.5" x14ac:dyDescent="0.2">
      <c r="A901" s="52" t="s">
        <v>1492</v>
      </c>
      <c r="B901" s="49" t="s">
        <v>1493</v>
      </c>
      <c r="C901" s="50" t="s">
        <v>2502</v>
      </c>
      <c r="D901" s="50" t="s">
        <v>2502</v>
      </c>
      <c r="E901" s="50" t="s">
        <v>2502</v>
      </c>
      <c r="F901" s="50">
        <v>0.313</v>
      </c>
    </row>
    <row r="902" spans="1:6" x14ac:dyDescent="0.2">
      <c r="A902" s="56" t="s">
        <v>2188</v>
      </c>
      <c r="B902" s="57" t="s">
        <v>2189</v>
      </c>
      <c r="C902" s="58">
        <v>3.6549999999999998E-3</v>
      </c>
      <c r="D902" s="58" t="s">
        <v>2502</v>
      </c>
      <c r="E902" s="58">
        <v>0.39439400000000002</v>
      </c>
      <c r="F902" s="58">
        <v>0.39255899999999999</v>
      </c>
    </row>
    <row r="903" spans="1:6" ht="25.5" x14ac:dyDescent="0.2">
      <c r="A903" s="52" t="s">
        <v>1494</v>
      </c>
      <c r="B903" s="49" t="s">
        <v>1495</v>
      </c>
      <c r="C903" s="50">
        <v>3.7628000000000002E-2</v>
      </c>
      <c r="D903" s="50">
        <v>0.11728</v>
      </c>
      <c r="E903" s="50">
        <v>3.5162550000000001</v>
      </c>
      <c r="F903" s="50">
        <v>0.41721200000000003</v>
      </c>
    </row>
    <row r="904" spans="1:6" ht="38.25" x14ac:dyDescent="0.2">
      <c r="A904" s="56" t="s">
        <v>1496</v>
      </c>
      <c r="B904" s="57" t="s">
        <v>1497</v>
      </c>
      <c r="C904" s="58">
        <v>3.2478E-2</v>
      </c>
      <c r="D904" s="58">
        <v>1.1557E-2</v>
      </c>
      <c r="E904" s="58">
        <v>0.49701699999999999</v>
      </c>
      <c r="F904" s="58">
        <v>0.54191900000000004</v>
      </c>
    </row>
    <row r="905" spans="1:6" ht="25.5" x14ac:dyDescent="0.2">
      <c r="A905" s="52" t="s">
        <v>1498</v>
      </c>
      <c r="B905" s="49" t="s">
        <v>1499</v>
      </c>
      <c r="C905" s="50">
        <v>4.4799999999999999E-4</v>
      </c>
      <c r="D905" s="50">
        <v>3.7144000000000003E-2</v>
      </c>
      <c r="E905" s="50">
        <v>0.23456199999999999</v>
      </c>
      <c r="F905" s="50">
        <v>0.52977399999999997</v>
      </c>
    </row>
    <row r="906" spans="1:6" ht="38.25" x14ac:dyDescent="0.2">
      <c r="A906" s="56" t="s">
        <v>1500</v>
      </c>
      <c r="B906" s="57" t="s">
        <v>1501</v>
      </c>
      <c r="C906" s="58">
        <v>0.25861600000000001</v>
      </c>
      <c r="D906" s="58">
        <v>0.15551100000000001</v>
      </c>
      <c r="E906" s="58">
        <v>1.565396</v>
      </c>
      <c r="F906" s="58">
        <v>3.4716290000000001</v>
      </c>
    </row>
    <row r="907" spans="1:6" x14ac:dyDescent="0.2">
      <c r="A907" s="52" t="s">
        <v>2190</v>
      </c>
      <c r="B907" s="49" t="s">
        <v>2191</v>
      </c>
      <c r="C907" s="50" t="s">
        <v>2502</v>
      </c>
      <c r="D907" s="50">
        <v>5.2059999999999997E-3</v>
      </c>
      <c r="E907" s="50">
        <v>5.4799E-2</v>
      </c>
      <c r="F907" s="50">
        <v>2.8917999999999999E-2</v>
      </c>
    </row>
    <row r="908" spans="1:6" ht="25.5" x14ac:dyDescent="0.2">
      <c r="A908" s="56" t="s">
        <v>2192</v>
      </c>
      <c r="B908" s="57" t="s">
        <v>2193</v>
      </c>
      <c r="C908" s="58" t="s">
        <v>2502</v>
      </c>
      <c r="D908" s="58">
        <v>3.5305000000000003E-2</v>
      </c>
      <c r="E908" s="58">
        <v>0.17991299999999999</v>
      </c>
      <c r="F908" s="58">
        <v>0.73324299999999998</v>
      </c>
    </row>
    <row r="909" spans="1:6" ht="25.5" x14ac:dyDescent="0.2">
      <c r="A909" s="52" t="s">
        <v>1502</v>
      </c>
      <c r="B909" s="49" t="s">
        <v>1503</v>
      </c>
      <c r="C909" s="50">
        <v>5.5719999999999997E-3</v>
      </c>
      <c r="D909" s="50">
        <v>2.7584999999999998E-2</v>
      </c>
      <c r="E909" s="50">
        <v>1.873688</v>
      </c>
      <c r="F909" s="50">
        <v>2.3177509999999999</v>
      </c>
    </row>
    <row r="910" spans="1:6" ht="38.25" x14ac:dyDescent="0.2">
      <c r="A910" s="56" t="s">
        <v>1504</v>
      </c>
      <c r="B910" s="57" t="s">
        <v>1505</v>
      </c>
      <c r="C910" s="58">
        <v>1.852635</v>
      </c>
      <c r="D910" s="58">
        <v>2.1765720000000002</v>
      </c>
      <c r="E910" s="58">
        <v>4.4842219999999999</v>
      </c>
      <c r="F910" s="58">
        <v>4.5641150000000001</v>
      </c>
    </row>
    <row r="911" spans="1:6" x14ac:dyDescent="0.2">
      <c r="A911" s="52" t="s">
        <v>1506</v>
      </c>
      <c r="B911" s="49" t="s">
        <v>1507</v>
      </c>
      <c r="C911" s="50">
        <v>1.954548</v>
      </c>
      <c r="D911" s="50">
        <v>1.293893</v>
      </c>
      <c r="E911" s="50">
        <v>9.0277410000000007</v>
      </c>
      <c r="F911" s="50">
        <v>9.6985119999999991</v>
      </c>
    </row>
    <row r="912" spans="1:6" ht="25.5" x14ac:dyDescent="0.2">
      <c r="A912" s="56" t="s">
        <v>1508</v>
      </c>
      <c r="B912" s="57" t="s">
        <v>1509</v>
      </c>
      <c r="C912" s="58">
        <v>9.7999999999999997E-4</v>
      </c>
      <c r="D912" s="58">
        <v>0.13309299999999999</v>
      </c>
      <c r="E912" s="58">
        <v>0.88970499999999997</v>
      </c>
      <c r="F912" s="58">
        <v>1.540843</v>
      </c>
    </row>
    <row r="913" spans="1:6" ht="38.25" x14ac:dyDescent="0.2">
      <c r="A913" s="52" t="s">
        <v>1510</v>
      </c>
      <c r="B913" s="49" t="s">
        <v>1511</v>
      </c>
      <c r="C913" s="50">
        <v>2.0975000000000001E-2</v>
      </c>
      <c r="D913" s="50">
        <v>0.40174199999999999</v>
      </c>
      <c r="E913" s="50">
        <v>5.9558850000000003</v>
      </c>
      <c r="F913" s="50">
        <v>0.77426399999999995</v>
      </c>
    </row>
    <row r="914" spans="1:6" ht="25.5" x14ac:dyDescent="0.2">
      <c r="A914" s="56" t="s">
        <v>1512</v>
      </c>
      <c r="B914" s="57" t="s">
        <v>1513</v>
      </c>
      <c r="C914" s="58">
        <v>58.686762999999999</v>
      </c>
      <c r="D914" s="58">
        <v>82.505036000000004</v>
      </c>
      <c r="E914" s="58">
        <v>592.33330799999999</v>
      </c>
      <c r="F914" s="58">
        <v>904.97196899999994</v>
      </c>
    </row>
    <row r="915" spans="1:6" ht="38.25" x14ac:dyDescent="0.2">
      <c r="A915" s="52" t="s">
        <v>1514</v>
      </c>
      <c r="B915" s="49" t="s">
        <v>1515</v>
      </c>
      <c r="C915" s="50">
        <v>1.7250999999999999E-2</v>
      </c>
      <c r="D915" s="50">
        <v>3.0918999999999999E-2</v>
      </c>
      <c r="E915" s="50">
        <v>0.62005500000000002</v>
      </c>
      <c r="F915" s="50">
        <v>1.149403</v>
      </c>
    </row>
    <row r="916" spans="1:6" ht="25.5" x14ac:dyDescent="0.2">
      <c r="A916" s="56" t="s">
        <v>1516</v>
      </c>
      <c r="B916" s="57" t="s">
        <v>1517</v>
      </c>
      <c r="C916" s="58">
        <v>2.5581870000000002</v>
      </c>
      <c r="D916" s="58">
        <v>4.4795030000000002</v>
      </c>
      <c r="E916" s="58">
        <v>29.814685000000001</v>
      </c>
      <c r="F916" s="58">
        <v>53.826566999999997</v>
      </c>
    </row>
    <row r="917" spans="1:6" ht="51" x14ac:dyDescent="0.2">
      <c r="A917" s="52" t="s">
        <v>1518</v>
      </c>
      <c r="B917" s="49" t="s">
        <v>1519</v>
      </c>
      <c r="C917" s="50">
        <v>0.62865300000000002</v>
      </c>
      <c r="D917" s="50">
        <v>1.388925</v>
      </c>
      <c r="E917" s="50">
        <v>31.417798000000001</v>
      </c>
      <c r="F917" s="50">
        <v>4.6206670000000001</v>
      </c>
    </row>
    <row r="918" spans="1:6" ht="25.5" x14ac:dyDescent="0.2">
      <c r="A918" s="56" t="s">
        <v>2194</v>
      </c>
      <c r="B918" s="57" t="s">
        <v>2195</v>
      </c>
      <c r="C918" s="58" t="s">
        <v>2502</v>
      </c>
      <c r="D918" s="58">
        <v>3.9536000000000002E-2</v>
      </c>
      <c r="E918" s="58">
        <v>2.4732000000000001E-2</v>
      </c>
      <c r="F918" s="58">
        <v>7.6869000000000007E-2</v>
      </c>
    </row>
    <row r="919" spans="1:6" ht="25.5" x14ac:dyDescent="0.2">
      <c r="A919" s="52" t="s">
        <v>2196</v>
      </c>
      <c r="B919" s="49" t="s">
        <v>2197</v>
      </c>
      <c r="C919" s="50" t="s">
        <v>2502</v>
      </c>
      <c r="D919" s="50" t="s">
        <v>2502</v>
      </c>
      <c r="E919" s="50">
        <v>0.34661999999999998</v>
      </c>
      <c r="F919" s="50">
        <v>1.5983130000000001</v>
      </c>
    </row>
    <row r="920" spans="1:6" ht="25.5" x14ac:dyDescent="0.2">
      <c r="A920" s="56" t="s">
        <v>1520</v>
      </c>
      <c r="B920" s="57" t="s">
        <v>1521</v>
      </c>
      <c r="C920" s="58">
        <v>29.766151000000001</v>
      </c>
      <c r="D920" s="58">
        <v>2.423378</v>
      </c>
      <c r="E920" s="58">
        <v>63.213664000000001</v>
      </c>
      <c r="F920" s="58">
        <v>5.7379519999999999</v>
      </c>
    </row>
    <row r="921" spans="1:6" x14ac:dyDescent="0.2">
      <c r="A921" s="52" t="s">
        <v>1522</v>
      </c>
      <c r="B921" s="49" t="s">
        <v>1523</v>
      </c>
      <c r="C921" s="50" t="s">
        <v>2502</v>
      </c>
      <c r="D921" s="50" t="s">
        <v>2502</v>
      </c>
      <c r="E921" s="50">
        <v>4.9959999999999996E-3</v>
      </c>
      <c r="F921" s="50">
        <v>2.0729999999999998E-2</v>
      </c>
    </row>
    <row r="922" spans="1:6" ht="25.5" x14ac:dyDescent="0.2">
      <c r="A922" s="56" t="s">
        <v>1524</v>
      </c>
      <c r="B922" s="57" t="s">
        <v>1525</v>
      </c>
      <c r="C922" s="58">
        <v>6.644889</v>
      </c>
      <c r="D922" s="58">
        <v>3.8732030000000002</v>
      </c>
      <c r="E922" s="58">
        <v>59.412381000000003</v>
      </c>
      <c r="F922" s="58">
        <v>47.750900999999999</v>
      </c>
    </row>
    <row r="923" spans="1:6" ht="25.5" x14ac:dyDescent="0.2">
      <c r="A923" s="52" t="s">
        <v>1526</v>
      </c>
      <c r="B923" s="49" t="s">
        <v>1527</v>
      </c>
      <c r="C923" s="50">
        <v>3.2749E-2</v>
      </c>
      <c r="D923" s="50">
        <v>1.4249E-2</v>
      </c>
      <c r="E923" s="50">
        <v>0.39647199999999999</v>
      </c>
      <c r="F923" s="50">
        <v>0.29841099999999998</v>
      </c>
    </row>
    <row r="924" spans="1:6" ht="25.5" x14ac:dyDescent="0.2">
      <c r="A924" s="56" t="s">
        <v>1528</v>
      </c>
      <c r="B924" s="57" t="s">
        <v>1529</v>
      </c>
      <c r="C924" s="58">
        <v>5.0391779999999997</v>
      </c>
      <c r="D924" s="58">
        <v>15.380352</v>
      </c>
      <c r="E924" s="58">
        <v>145.69520600000001</v>
      </c>
      <c r="F924" s="58">
        <v>119.986412</v>
      </c>
    </row>
    <row r="925" spans="1:6" x14ac:dyDescent="0.2">
      <c r="A925" s="52" t="s">
        <v>1530</v>
      </c>
      <c r="B925" s="49" t="s">
        <v>1531</v>
      </c>
      <c r="C925" s="50">
        <v>2.3410980000000001</v>
      </c>
      <c r="D925" s="50">
        <v>1.704334</v>
      </c>
      <c r="E925" s="50">
        <v>20.555795</v>
      </c>
      <c r="F925" s="50">
        <v>18.213000000000001</v>
      </c>
    </row>
    <row r="926" spans="1:6" ht="38.25" x14ac:dyDescent="0.2">
      <c r="A926" s="56" t="s">
        <v>1532</v>
      </c>
      <c r="B926" s="57" t="s">
        <v>1533</v>
      </c>
      <c r="C926" s="58">
        <v>2.2986930000000001</v>
      </c>
      <c r="D926" s="58">
        <v>6.9920260000000001</v>
      </c>
      <c r="E926" s="58">
        <v>31.968630000000001</v>
      </c>
      <c r="F926" s="58">
        <v>39.273580000000003</v>
      </c>
    </row>
    <row r="927" spans="1:6" ht="38.25" x14ac:dyDescent="0.2">
      <c r="A927" s="52" t="s">
        <v>1534</v>
      </c>
      <c r="B927" s="49" t="s">
        <v>1535</v>
      </c>
      <c r="C927" s="50">
        <v>1.587977</v>
      </c>
      <c r="D927" s="50">
        <v>2.1581250000000001</v>
      </c>
      <c r="E927" s="50">
        <v>38.652346999999999</v>
      </c>
      <c r="F927" s="50">
        <v>14.428938</v>
      </c>
    </row>
    <row r="928" spans="1:6" ht="38.25" x14ac:dyDescent="0.2">
      <c r="A928" s="56" t="s">
        <v>1536</v>
      </c>
      <c r="B928" s="57" t="s">
        <v>1537</v>
      </c>
      <c r="C928" s="58">
        <v>3.3E-3</v>
      </c>
      <c r="D928" s="58">
        <v>3.8558000000000002E-2</v>
      </c>
      <c r="E928" s="58">
        <v>4.9612000000000003E-2</v>
      </c>
      <c r="F928" s="58">
        <v>6.1504999999999997E-2</v>
      </c>
    </row>
    <row r="929" spans="1:6" ht="25.5" x14ac:dyDescent="0.2">
      <c r="A929" s="52" t="s">
        <v>1538</v>
      </c>
      <c r="B929" s="49" t="s">
        <v>1539</v>
      </c>
      <c r="C929" s="50">
        <v>1.849864</v>
      </c>
      <c r="D929" s="50">
        <v>2.0746829999999998</v>
      </c>
      <c r="E929" s="50">
        <v>5.7793340000000004</v>
      </c>
      <c r="F929" s="50">
        <v>7.7768930000000003</v>
      </c>
    </row>
    <row r="930" spans="1:6" x14ac:dyDescent="0.2">
      <c r="A930" s="56" t="s">
        <v>1540</v>
      </c>
      <c r="B930" s="57" t="s">
        <v>1541</v>
      </c>
      <c r="C930" s="58">
        <v>8.9770839999999996</v>
      </c>
      <c r="D930" s="58">
        <v>4.4617849999999999</v>
      </c>
      <c r="E930" s="58">
        <v>46.983384000000001</v>
      </c>
      <c r="F930" s="58">
        <v>28.541452</v>
      </c>
    </row>
    <row r="931" spans="1:6" x14ac:dyDescent="0.2">
      <c r="A931" s="52" t="s">
        <v>1542</v>
      </c>
      <c r="B931" s="49" t="s">
        <v>1543</v>
      </c>
      <c r="C931" s="50">
        <v>11.09615</v>
      </c>
      <c r="D931" s="50">
        <v>16.106614</v>
      </c>
      <c r="E931" s="50">
        <v>67.258465000000001</v>
      </c>
      <c r="F931" s="50">
        <v>93.846040000000002</v>
      </c>
    </row>
    <row r="932" spans="1:6" x14ac:dyDescent="0.2">
      <c r="A932" s="56" t="s">
        <v>1544</v>
      </c>
      <c r="B932" s="57" t="s">
        <v>1545</v>
      </c>
      <c r="C932" s="58">
        <v>4.8883000000000003E-2</v>
      </c>
      <c r="D932" s="58">
        <v>0.81944600000000001</v>
      </c>
      <c r="E932" s="58">
        <v>7.2941289999999999</v>
      </c>
      <c r="F932" s="58">
        <v>3.329472</v>
      </c>
    </row>
    <row r="933" spans="1:6" x14ac:dyDescent="0.2">
      <c r="A933" s="52" t="s">
        <v>1546</v>
      </c>
      <c r="B933" s="49" t="s">
        <v>1547</v>
      </c>
      <c r="C933" s="50">
        <v>4.3293150000000002</v>
      </c>
      <c r="D933" s="50">
        <v>1.4478770000000001</v>
      </c>
      <c r="E933" s="50">
        <v>19.934007000000001</v>
      </c>
      <c r="F933" s="50">
        <v>24.154727000000001</v>
      </c>
    </row>
    <row r="934" spans="1:6" ht="38.25" x14ac:dyDescent="0.2">
      <c r="A934" s="56" t="s">
        <v>1548</v>
      </c>
      <c r="B934" s="57" t="s">
        <v>1549</v>
      </c>
      <c r="C934" s="58">
        <v>6.3169000000000003E-2</v>
      </c>
      <c r="D934" s="58">
        <v>0.124573</v>
      </c>
      <c r="E934" s="58">
        <v>1.3118669999999999</v>
      </c>
      <c r="F934" s="58">
        <v>1.3440559999999999</v>
      </c>
    </row>
    <row r="935" spans="1:6" x14ac:dyDescent="0.2">
      <c r="A935" s="52" t="s">
        <v>2198</v>
      </c>
      <c r="B935" s="49" t="s">
        <v>2199</v>
      </c>
      <c r="C935" s="50">
        <v>0.60151500000000002</v>
      </c>
      <c r="D935" s="50">
        <v>0.61001099999999997</v>
      </c>
      <c r="E935" s="50">
        <v>7.5992139999999999</v>
      </c>
      <c r="F935" s="50">
        <v>9.4661760000000008</v>
      </c>
    </row>
    <row r="936" spans="1:6" x14ac:dyDescent="0.2">
      <c r="A936" s="56" t="s">
        <v>1550</v>
      </c>
      <c r="B936" s="57" t="s">
        <v>1551</v>
      </c>
      <c r="C936" s="58">
        <v>0.967306</v>
      </c>
      <c r="D936" s="58">
        <v>4.3856960000000003</v>
      </c>
      <c r="E936" s="58">
        <v>13.894925000000001</v>
      </c>
      <c r="F936" s="58">
        <v>23.716280999999999</v>
      </c>
    </row>
    <row r="937" spans="1:6" x14ac:dyDescent="0.2">
      <c r="A937" s="52" t="s">
        <v>1552</v>
      </c>
      <c r="B937" s="49" t="s">
        <v>1553</v>
      </c>
      <c r="C937" s="50">
        <v>0.64485899999999996</v>
      </c>
      <c r="D937" s="50">
        <v>0.37690600000000002</v>
      </c>
      <c r="E937" s="50">
        <v>4.9681860000000002</v>
      </c>
      <c r="F937" s="50">
        <v>10.878512000000001</v>
      </c>
    </row>
    <row r="938" spans="1:6" x14ac:dyDescent="0.2">
      <c r="A938" s="56" t="s">
        <v>1554</v>
      </c>
      <c r="B938" s="57" t="s">
        <v>1555</v>
      </c>
      <c r="C938" s="58">
        <v>1.2628029999999999</v>
      </c>
      <c r="D938" s="58">
        <v>2.1066449999999999</v>
      </c>
      <c r="E938" s="58">
        <v>15.060364</v>
      </c>
      <c r="F938" s="58">
        <v>24.137929</v>
      </c>
    </row>
    <row r="939" spans="1:6" x14ac:dyDescent="0.2">
      <c r="A939" s="52" t="s">
        <v>2200</v>
      </c>
      <c r="B939" s="49" t="s">
        <v>2201</v>
      </c>
      <c r="C939" s="50">
        <v>0.61654200000000003</v>
      </c>
      <c r="D939" s="50">
        <v>1.0539480000000001</v>
      </c>
      <c r="E939" s="50">
        <v>6.9075439999999997</v>
      </c>
      <c r="F939" s="50">
        <v>5.513369</v>
      </c>
    </row>
    <row r="940" spans="1:6" ht="51" x14ac:dyDescent="0.2">
      <c r="A940" s="56" t="s">
        <v>1556</v>
      </c>
      <c r="B940" s="57" t="s">
        <v>1557</v>
      </c>
      <c r="C940" s="58">
        <v>4.1425910000000004</v>
      </c>
      <c r="D940" s="58">
        <v>5.3838080000000001</v>
      </c>
      <c r="E940" s="58">
        <v>48.823850999999998</v>
      </c>
      <c r="F940" s="58">
        <v>39.69614</v>
      </c>
    </row>
    <row r="941" spans="1:6" ht="25.5" x14ac:dyDescent="0.2">
      <c r="A941" s="52" t="s">
        <v>1558</v>
      </c>
      <c r="B941" s="49" t="s">
        <v>1559</v>
      </c>
      <c r="C941" s="50">
        <v>2.0130490000000001</v>
      </c>
      <c r="D941" s="50">
        <v>4.2616379999999996</v>
      </c>
      <c r="E941" s="50">
        <v>24.020641000000001</v>
      </c>
      <c r="F941" s="50">
        <v>32.632907000000003</v>
      </c>
    </row>
    <row r="942" spans="1:6" ht="25.5" x14ac:dyDescent="0.2">
      <c r="A942" s="56" t="s">
        <v>1560</v>
      </c>
      <c r="B942" s="57" t="s">
        <v>1561</v>
      </c>
      <c r="C942" s="58">
        <v>0.130824</v>
      </c>
      <c r="D942" s="58">
        <v>2.3096390000000002</v>
      </c>
      <c r="E942" s="58">
        <v>13.148758000000001</v>
      </c>
      <c r="F942" s="58">
        <v>13.4206</v>
      </c>
    </row>
    <row r="943" spans="1:6" ht="25.5" x14ac:dyDescent="0.2">
      <c r="A943" s="52" t="s">
        <v>1562</v>
      </c>
      <c r="B943" s="49" t="s">
        <v>1563</v>
      </c>
      <c r="C943" s="50">
        <v>3.1545999999999998E-2</v>
      </c>
      <c r="D943" s="50">
        <v>4.0943E-2</v>
      </c>
      <c r="E943" s="50">
        <v>0.46544999999999997</v>
      </c>
      <c r="F943" s="50">
        <v>1.7493669999999999</v>
      </c>
    </row>
    <row r="944" spans="1:6" ht="38.25" x14ac:dyDescent="0.2">
      <c r="A944" s="56" t="s">
        <v>1564</v>
      </c>
      <c r="B944" s="57" t="s">
        <v>1565</v>
      </c>
      <c r="C944" s="58">
        <v>0.47461100000000001</v>
      </c>
      <c r="D944" s="58">
        <v>1.1791130000000001</v>
      </c>
      <c r="E944" s="58">
        <v>3.09294</v>
      </c>
      <c r="F944" s="58">
        <v>4.7788959999999996</v>
      </c>
    </row>
    <row r="945" spans="1:6" ht="51" x14ac:dyDescent="0.2">
      <c r="A945" s="52" t="s">
        <v>1566</v>
      </c>
      <c r="B945" s="49" t="s">
        <v>1567</v>
      </c>
      <c r="C945" s="50">
        <v>3.318441</v>
      </c>
      <c r="D945" s="50">
        <v>4.0568439999999999</v>
      </c>
      <c r="E945" s="50">
        <v>28.474360000000001</v>
      </c>
      <c r="F945" s="50">
        <v>31.750738999999999</v>
      </c>
    </row>
    <row r="946" spans="1:6" ht="51" x14ac:dyDescent="0.2">
      <c r="A946" s="56" t="s">
        <v>1568</v>
      </c>
      <c r="B946" s="57" t="s">
        <v>1569</v>
      </c>
      <c r="C946" s="58">
        <v>125.20252000000001</v>
      </c>
      <c r="D946" s="58">
        <v>94.562488000000002</v>
      </c>
      <c r="E946" s="58">
        <v>425.94653399999999</v>
      </c>
      <c r="F946" s="58">
        <v>950.90971400000001</v>
      </c>
    </row>
    <row r="947" spans="1:6" ht="38.25" x14ac:dyDescent="0.2">
      <c r="A947" s="52" t="s">
        <v>1570</v>
      </c>
      <c r="B947" s="49" t="s">
        <v>1571</v>
      </c>
      <c r="C947" s="50">
        <v>4.1947840000000003</v>
      </c>
      <c r="D947" s="50">
        <v>8.0934500000000007</v>
      </c>
      <c r="E947" s="50">
        <v>34.000810000000001</v>
      </c>
      <c r="F947" s="50">
        <v>41.413722</v>
      </c>
    </row>
    <row r="948" spans="1:6" x14ac:dyDescent="0.2">
      <c r="A948" s="56" t="s">
        <v>2202</v>
      </c>
      <c r="B948" s="57" t="s">
        <v>2203</v>
      </c>
      <c r="C948" s="58">
        <v>2.3999999999999998E-3</v>
      </c>
      <c r="D948" s="58">
        <v>7.3736999999999997E-2</v>
      </c>
      <c r="E948" s="58">
        <v>1.1006039999999999</v>
      </c>
      <c r="F948" s="58">
        <v>0.92405700000000002</v>
      </c>
    </row>
    <row r="949" spans="1:6" x14ac:dyDescent="0.2">
      <c r="A949" s="52" t="s">
        <v>2204</v>
      </c>
      <c r="B949" s="49" t="s">
        <v>2205</v>
      </c>
      <c r="C949" s="50" t="s">
        <v>2502</v>
      </c>
      <c r="D949" s="50">
        <v>8.5470000000000004E-2</v>
      </c>
      <c r="E949" s="50">
        <v>1.4390160000000001</v>
      </c>
      <c r="F949" s="50">
        <v>2.3590300000000002</v>
      </c>
    </row>
    <row r="950" spans="1:6" x14ac:dyDescent="0.2">
      <c r="A950" s="56" t="s">
        <v>2206</v>
      </c>
      <c r="B950" s="57" t="s">
        <v>2207</v>
      </c>
      <c r="C950" s="58">
        <v>1.2307E-2</v>
      </c>
      <c r="D950" s="58">
        <v>3.3696999999999998E-2</v>
      </c>
      <c r="E950" s="58">
        <v>8.7845000000000006E-2</v>
      </c>
      <c r="F950" s="58">
        <v>0.336011</v>
      </c>
    </row>
    <row r="951" spans="1:6" ht="38.25" x14ac:dyDescent="0.2">
      <c r="A951" s="52" t="s">
        <v>1572</v>
      </c>
      <c r="B951" s="49" t="s">
        <v>1573</v>
      </c>
      <c r="C951" s="50">
        <v>5.5566999999999998E-2</v>
      </c>
      <c r="D951" s="50">
        <v>0.154333</v>
      </c>
      <c r="E951" s="50">
        <v>14.11073</v>
      </c>
      <c r="F951" s="50">
        <v>4.9005539999999996</v>
      </c>
    </row>
    <row r="952" spans="1:6" ht="25.5" x14ac:dyDescent="0.2">
      <c r="A952" s="56" t="s">
        <v>1574</v>
      </c>
      <c r="B952" s="57" t="s">
        <v>1575</v>
      </c>
      <c r="C952" s="58">
        <v>0.31230400000000003</v>
      </c>
      <c r="D952" s="58">
        <v>3.105089</v>
      </c>
      <c r="E952" s="58">
        <v>12.30673</v>
      </c>
      <c r="F952" s="58">
        <v>12.059904</v>
      </c>
    </row>
    <row r="953" spans="1:6" x14ac:dyDescent="0.2">
      <c r="A953" s="52" t="s">
        <v>2208</v>
      </c>
      <c r="B953" s="49" t="s">
        <v>2209</v>
      </c>
      <c r="C953" s="50">
        <v>0.88946899999999995</v>
      </c>
      <c r="D953" s="50">
        <v>4.9690000000000003E-3</v>
      </c>
      <c r="E953" s="50">
        <v>7.8790579999999997</v>
      </c>
      <c r="F953" s="50">
        <v>11.749947000000001</v>
      </c>
    </row>
    <row r="954" spans="1:6" ht="25.5" x14ac:dyDescent="0.2">
      <c r="A954" s="56" t="s">
        <v>1576</v>
      </c>
      <c r="B954" s="57" t="s">
        <v>1577</v>
      </c>
      <c r="C954" s="58">
        <v>8.5948999999999998E-2</v>
      </c>
      <c r="D954" s="58">
        <v>0.14571200000000001</v>
      </c>
      <c r="E954" s="58">
        <v>1.6491210000000001</v>
      </c>
      <c r="F954" s="58">
        <v>2.214407</v>
      </c>
    </row>
    <row r="955" spans="1:6" ht="25.5" x14ac:dyDescent="0.2">
      <c r="A955" s="52" t="s">
        <v>1578</v>
      </c>
      <c r="B955" s="49" t="s">
        <v>1579</v>
      </c>
      <c r="C955" s="50">
        <v>5.9278449999999996</v>
      </c>
      <c r="D955" s="50">
        <v>12.067272000000001</v>
      </c>
      <c r="E955" s="50">
        <v>72.727124000000003</v>
      </c>
      <c r="F955" s="50">
        <v>77.957831999999996</v>
      </c>
    </row>
    <row r="956" spans="1:6" x14ac:dyDescent="0.2">
      <c r="A956" s="56" t="s">
        <v>2210</v>
      </c>
      <c r="B956" s="57" t="s">
        <v>2211</v>
      </c>
      <c r="C956" s="58">
        <v>0.66796900000000003</v>
      </c>
      <c r="D956" s="58">
        <v>0.13955100000000001</v>
      </c>
      <c r="E956" s="58">
        <v>6.2416210000000003</v>
      </c>
      <c r="F956" s="58">
        <v>2.736596</v>
      </c>
    </row>
    <row r="957" spans="1:6" ht="25.5" x14ac:dyDescent="0.2">
      <c r="A957" s="52" t="s">
        <v>1580</v>
      </c>
      <c r="B957" s="49" t="s">
        <v>1581</v>
      </c>
      <c r="C957" s="50">
        <v>0.110925</v>
      </c>
      <c r="D957" s="50">
        <v>1.462556</v>
      </c>
      <c r="E957" s="50">
        <v>2.5343490000000002</v>
      </c>
      <c r="F957" s="50">
        <v>1.7973939999999999</v>
      </c>
    </row>
    <row r="958" spans="1:6" ht="25.5" x14ac:dyDescent="0.2">
      <c r="A958" s="56" t="s">
        <v>1582</v>
      </c>
      <c r="B958" s="57" t="s">
        <v>1583</v>
      </c>
      <c r="C958" s="58">
        <v>1.5016E-2</v>
      </c>
      <c r="D958" s="58">
        <v>1.154995</v>
      </c>
      <c r="E958" s="58">
        <v>4.6736209999999998</v>
      </c>
      <c r="F958" s="58">
        <v>8.6769069999999999</v>
      </c>
    </row>
    <row r="959" spans="1:6" x14ac:dyDescent="0.2">
      <c r="A959" s="52" t="s">
        <v>2212</v>
      </c>
      <c r="B959" s="49" t="s">
        <v>2213</v>
      </c>
      <c r="C959" s="50">
        <v>2.5592E-2</v>
      </c>
      <c r="D959" s="50">
        <v>0.140019</v>
      </c>
      <c r="E959" s="50">
        <v>0.18442900000000001</v>
      </c>
      <c r="F959" s="50">
        <v>0.95237499999999997</v>
      </c>
    </row>
    <row r="960" spans="1:6" x14ac:dyDescent="0.2">
      <c r="A960" s="56" t="s">
        <v>2214</v>
      </c>
      <c r="B960" s="57" t="s">
        <v>2215</v>
      </c>
      <c r="C960" s="58">
        <v>1.7652000000000001E-2</v>
      </c>
      <c r="D960" s="58">
        <v>2.2200000000000002E-3</v>
      </c>
      <c r="E960" s="58">
        <v>0.413989</v>
      </c>
      <c r="F960" s="58">
        <v>6.9889000000000007E-2</v>
      </c>
    </row>
    <row r="961" spans="1:6" x14ac:dyDescent="0.2">
      <c r="A961" s="52" t="s">
        <v>1584</v>
      </c>
      <c r="B961" s="49" t="s">
        <v>1585</v>
      </c>
      <c r="C961" s="50" t="s">
        <v>2502</v>
      </c>
      <c r="D961" s="50">
        <v>0.16061</v>
      </c>
      <c r="E961" s="50">
        <v>0.169715</v>
      </c>
      <c r="F961" s="50">
        <v>0.37027500000000002</v>
      </c>
    </row>
    <row r="962" spans="1:6" ht="38.25" x14ac:dyDescent="0.2">
      <c r="A962" s="56" t="s">
        <v>1586</v>
      </c>
      <c r="B962" s="57" t="s">
        <v>1587</v>
      </c>
      <c r="C962" s="58">
        <v>0.63839199999999996</v>
      </c>
      <c r="D962" s="58">
        <v>0.50510500000000003</v>
      </c>
      <c r="E962" s="58">
        <v>2.2323810000000002</v>
      </c>
      <c r="F962" s="58">
        <v>4.5281760000000002</v>
      </c>
    </row>
    <row r="963" spans="1:6" ht="51" x14ac:dyDescent="0.2">
      <c r="A963" s="52" t="s">
        <v>1588</v>
      </c>
      <c r="B963" s="49" t="s">
        <v>1589</v>
      </c>
      <c r="C963" s="50">
        <v>1.3846540000000001</v>
      </c>
      <c r="D963" s="50">
        <v>9.6610270000000007</v>
      </c>
      <c r="E963" s="50">
        <v>42.368845999999998</v>
      </c>
      <c r="F963" s="50">
        <v>71.904274999999998</v>
      </c>
    </row>
    <row r="964" spans="1:6" ht="38.25" x14ac:dyDescent="0.2">
      <c r="A964" s="56" t="s">
        <v>1590</v>
      </c>
      <c r="B964" s="57" t="s">
        <v>1591</v>
      </c>
      <c r="C964" s="58">
        <v>6.6988729999999999</v>
      </c>
      <c r="D964" s="58">
        <v>3.7821699999999998</v>
      </c>
      <c r="E964" s="58">
        <v>58.215577000000003</v>
      </c>
      <c r="F964" s="58">
        <v>75.550235000000001</v>
      </c>
    </row>
    <row r="965" spans="1:6" x14ac:dyDescent="0.2">
      <c r="A965" s="52" t="s">
        <v>1592</v>
      </c>
      <c r="B965" s="49" t="s">
        <v>1593</v>
      </c>
      <c r="C965" s="50">
        <v>0.42648399999999997</v>
      </c>
      <c r="D965" s="50">
        <v>4.62317</v>
      </c>
      <c r="E965" s="50">
        <v>21.090447999999999</v>
      </c>
      <c r="F965" s="50">
        <v>39.914287000000002</v>
      </c>
    </row>
    <row r="966" spans="1:6" ht="25.5" x14ac:dyDescent="0.2">
      <c r="A966" s="56" t="s">
        <v>1594</v>
      </c>
      <c r="B966" s="57" t="s">
        <v>1595</v>
      </c>
      <c r="C966" s="58">
        <v>0.31767200000000001</v>
      </c>
      <c r="D966" s="58">
        <v>0.68100899999999998</v>
      </c>
      <c r="E966" s="58">
        <v>6.6806029999999996</v>
      </c>
      <c r="F966" s="58">
        <v>13.11919</v>
      </c>
    </row>
    <row r="967" spans="1:6" ht="25.5" x14ac:dyDescent="0.2">
      <c r="A967" s="52" t="s">
        <v>1596</v>
      </c>
      <c r="B967" s="49" t="s">
        <v>1597</v>
      </c>
      <c r="C967" s="50">
        <v>2.2100000000000002E-3</v>
      </c>
      <c r="D967" s="50">
        <v>1.043E-2</v>
      </c>
      <c r="E967" s="50">
        <v>0.182065</v>
      </c>
      <c r="F967" s="50">
        <v>0.165967</v>
      </c>
    </row>
    <row r="968" spans="1:6" ht="38.25" x14ac:dyDescent="0.2">
      <c r="A968" s="56" t="s">
        <v>1598</v>
      </c>
      <c r="B968" s="57" t="s">
        <v>1599</v>
      </c>
      <c r="C968" s="58">
        <v>0.32707399999999998</v>
      </c>
      <c r="D968" s="58">
        <v>2.1170580000000001</v>
      </c>
      <c r="E968" s="58">
        <v>18.810026000000001</v>
      </c>
      <c r="F968" s="58">
        <v>9.4738559999999996</v>
      </c>
    </row>
    <row r="969" spans="1:6" x14ac:dyDescent="0.2">
      <c r="A969" s="52" t="s">
        <v>1600</v>
      </c>
      <c r="B969" s="49" t="s">
        <v>1601</v>
      </c>
      <c r="C969" s="50">
        <v>2.7508000000000001E-2</v>
      </c>
      <c r="D969" s="50">
        <v>0.398254</v>
      </c>
      <c r="E969" s="50">
        <v>4.4523619999999999</v>
      </c>
      <c r="F969" s="50">
        <v>4.8046620000000004</v>
      </c>
    </row>
    <row r="970" spans="1:6" x14ac:dyDescent="0.2">
      <c r="A970" s="56" t="s">
        <v>1602</v>
      </c>
      <c r="B970" s="57" t="s">
        <v>1603</v>
      </c>
      <c r="C970" s="58">
        <v>1.3653960000000001</v>
      </c>
      <c r="D970" s="58">
        <v>1.695867</v>
      </c>
      <c r="E970" s="58">
        <v>12.926779</v>
      </c>
      <c r="F970" s="58">
        <v>12.82269</v>
      </c>
    </row>
    <row r="971" spans="1:6" ht="38.25" x14ac:dyDescent="0.2">
      <c r="A971" s="52" t="s">
        <v>1604</v>
      </c>
      <c r="B971" s="49" t="s">
        <v>1605</v>
      </c>
      <c r="C971" s="50">
        <v>1.7315560000000001</v>
      </c>
      <c r="D971" s="50">
        <v>3.3816799999999998</v>
      </c>
      <c r="E971" s="50">
        <v>51.638966000000003</v>
      </c>
      <c r="F971" s="50">
        <v>52.262880000000003</v>
      </c>
    </row>
    <row r="972" spans="1:6" ht="25.5" x14ac:dyDescent="0.2">
      <c r="A972" s="56" t="s">
        <v>1606</v>
      </c>
      <c r="B972" s="57" t="s">
        <v>1607</v>
      </c>
      <c r="C972" s="58">
        <v>3.9447000000000003E-2</v>
      </c>
      <c r="D972" s="58">
        <v>4.4303000000000002E-2</v>
      </c>
      <c r="E972" s="58">
        <v>6.2940040000000002</v>
      </c>
      <c r="F972" s="58">
        <v>0.52979200000000004</v>
      </c>
    </row>
    <row r="973" spans="1:6" x14ac:dyDescent="0.2">
      <c r="A973" s="52" t="s">
        <v>1608</v>
      </c>
      <c r="B973" s="49" t="s">
        <v>1609</v>
      </c>
      <c r="C973" s="50">
        <v>9.3621999999999997E-2</v>
      </c>
      <c r="D973" s="50">
        <v>0.34304800000000002</v>
      </c>
      <c r="E973" s="50">
        <v>1.028735</v>
      </c>
      <c r="F973" s="50">
        <v>5.2028559999999997</v>
      </c>
    </row>
    <row r="974" spans="1:6" ht="51" x14ac:dyDescent="0.2">
      <c r="A974" s="56" t="s">
        <v>1610</v>
      </c>
      <c r="B974" s="57" t="s">
        <v>1611</v>
      </c>
      <c r="C974" s="58">
        <v>0.592831</v>
      </c>
      <c r="D974" s="58">
        <v>3.4635950000000002</v>
      </c>
      <c r="E974" s="58">
        <v>5.791531</v>
      </c>
      <c r="F974" s="58">
        <v>15.74784</v>
      </c>
    </row>
    <row r="975" spans="1:6" ht="38.25" x14ac:dyDescent="0.2">
      <c r="A975" s="52" t="s">
        <v>2216</v>
      </c>
      <c r="B975" s="49" t="s">
        <v>2217</v>
      </c>
      <c r="C975" s="50" t="s">
        <v>2502</v>
      </c>
      <c r="D975" s="50">
        <v>0.94651099999999999</v>
      </c>
      <c r="E975" s="50">
        <v>1.0532319999999999</v>
      </c>
      <c r="F975" s="50">
        <v>1.829143</v>
      </c>
    </row>
    <row r="976" spans="1:6" x14ac:dyDescent="0.2">
      <c r="A976" s="56" t="s">
        <v>2218</v>
      </c>
      <c r="B976" s="57" t="s">
        <v>2219</v>
      </c>
      <c r="C976" s="58" t="s">
        <v>2502</v>
      </c>
      <c r="D976" s="58">
        <v>7.9439999999999997E-3</v>
      </c>
      <c r="E976" s="58">
        <v>2.9199999999999999E-3</v>
      </c>
      <c r="F976" s="58">
        <v>0.29307299999999997</v>
      </c>
    </row>
    <row r="977" spans="1:6" x14ac:dyDescent="0.2">
      <c r="A977" s="52" t="s">
        <v>2448</v>
      </c>
      <c r="B977" s="49" t="s">
        <v>2449</v>
      </c>
      <c r="C977" s="50" t="s">
        <v>2502</v>
      </c>
      <c r="D977" s="50">
        <v>2.2223E-2</v>
      </c>
      <c r="E977" s="50" t="s">
        <v>2502</v>
      </c>
      <c r="F977" s="50">
        <v>3.2274999999999998E-2</v>
      </c>
    </row>
    <row r="978" spans="1:6" ht="25.5" x14ac:dyDescent="0.2">
      <c r="A978" s="56" t="s">
        <v>2220</v>
      </c>
      <c r="B978" s="57" t="s">
        <v>2221</v>
      </c>
      <c r="C978" s="58" t="s">
        <v>2502</v>
      </c>
      <c r="D978" s="58" t="s">
        <v>2502</v>
      </c>
      <c r="E978" s="58" t="s">
        <v>2502</v>
      </c>
      <c r="F978" s="58">
        <v>2.5000000000000001E-3</v>
      </c>
    </row>
    <row r="979" spans="1:6" x14ac:dyDescent="0.2">
      <c r="A979" s="52" t="s">
        <v>1612</v>
      </c>
      <c r="B979" s="49" t="s">
        <v>1613</v>
      </c>
      <c r="C979" s="50" t="s">
        <v>2502</v>
      </c>
      <c r="D979" s="50" t="s">
        <v>2502</v>
      </c>
      <c r="E979" s="50">
        <v>3.656E-3</v>
      </c>
      <c r="F979" s="50">
        <v>4.7633000000000002E-2</v>
      </c>
    </row>
    <row r="980" spans="1:6" x14ac:dyDescent="0.2">
      <c r="A980" s="56" t="s">
        <v>1614</v>
      </c>
      <c r="B980" s="57" t="s">
        <v>1615</v>
      </c>
      <c r="C980" s="58" t="s">
        <v>2502</v>
      </c>
      <c r="D980" s="58">
        <v>2.4870000000000001E-3</v>
      </c>
      <c r="E980" s="58">
        <v>9.5743999999999996E-2</v>
      </c>
      <c r="F980" s="58">
        <v>3.8936999999999999E-2</v>
      </c>
    </row>
    <row r="981" spans="1:6" ht="38.25" x14ac:dyDescent="0.2">
      <c r="A981" s="52" t="s">
        <v>1616</v>
      </c>
      <c r="B981" s="49" t="s">
        <v>1617</v>
      </c>
      <c r="C981" s="50" t="s">
        <v>2502</v>
      </c>
      <c r="D981" s="50" t="s">
        <v>2502</v>
      </c>
      <c r="E981" s="50">
        <v>9.8930000000000008E-3</v>
      </c>
      <c r="F981" s="50">
        <v>0.345744</v>
      </c>
    </row>
    <row r="982" spans="1:6" ht="25.5" x14ac:dyDescent="0.2">
      <c r="A982" s="56" t="s">
        <v>1618</v>
      </c>
      <c r="B982" s="57" t="s">
        <v>1619</v>
      </c>
      <c r="C982" s="58">
        <v>3.4675660000000001</v>
      </c>
      <c r="D982" s="58">
        <v>4.2340669999999996</v>
      </c>
      <c r="E982" s="58">
        <v>28.353480999999999</v>
      </c>
      <c r="F982" s="58">
        <v>32.998890000000003</v>
      </c>
    </row>
    <row r="983" spans="1:6" x14ac:dyDescent="0.2">
      <c r="A983" s="52" t="s">
        <v>1620</v>
      </c>
      <c r="B983" s="49" t="s">
        <v>1621</v>
      </c>
      <c r="C983" s="50">
        <v>3.8411940000000002</v>
      </c>
      <c r="D983" s="50">
        <v>13.246441000000001</v>
      </c>
      <c r="E983" s="50">
        <v>66.790563000000006</v>
      </c>
      <c r="F983" s="50">
        <v>120.051427</v>
      </c>
    </row>
    <row r="984" spans="1:6" x14ac:dyDescent="0.2">
      <c r="A984" s="56" t="s">
        <v>1622</v>
      </c>
      <c r="B984" s="57" t="s">
        <v>1623</v>
      </c>
      <c r="C984" s="58">
        <v>3.4447390000000002</v>
      </c>
      <c r="D984" s="58">
        <v>7.1090419999999996</v>
      </c>
      <c r="E984" s="58">
        <v>42.829861999999999</v>
      </c>
      <c r="F984" s="58">
        <v>42.075172999999999</v>
      </c>
    </row>
    <row r="985" spans="1:6" ht="25.5" x14ac:dyDescent="0.2">
      <c r="A985" s="52" t="s">
        <v>1624</v>
      </c>
      <c r="B985" s="49" t="s">
        <v>1625</v>
      </c>
      <c r="C985" s="50">
        <v>354.18537400000002</v>
      </c>
      <c r="D985" s="50">
        <v>501.82845800000001</v>
      </c>
      <c r="E985" s="50">
        <v>5570.6148579999999</v>
      </c>
      <c r="F985" s="50">
        <v>3938.1154849999998</v>
      </c>
    </row>
    <row r="986" spans="1:6" x14ac:dyDescent="0.2">
      <c r="A986" s="56" t="s">
        <v>1626</v>
      </c>
      <c r="B986" s="57" t="s">
        <v>1627</v>
      </c>
      <c r="C986" s="58">
        <v>51.608583000000003</v>
      </c>
      <c r="D986" s="58">
        <v>50.492046999999999</v>
      </c>
      <c r="E986" s="58">
        <v>425.60829899999999</v>
      </c>
      <c r="F986" s="58">
        <v>455.65697999999998</v>
      </c>
    </row>
    <row r="987" spans="1:6" ht="38.25" x14ac:dyDescent="0.2">
      <c r="A987" s="52" t="s">
        <v>1628</v>
      </c>
      <c r="B987" s="49" t="s">
        <v>1629</v>
      </c>
      <c r="C987" s="50">
        <v>1.2919929999999999</v>
      </c>
      <c r="D987" s="50">
        <v>2.298298</v>
      </c>
      <c r="E987" s="50">
        <v>30.376028000000002</v>
      </c>
      <c r="F987" s="50">
        <v>36.471086</v>
      </c>
    </row>
    <row r="988" spans="1:6" x14ac:dyDescent="0.2">
      <c r="A988" s="56" t="s">
        <v>1630</v>
      </c>
      <c r="B988" s="57" t="s">
        <v>1631</v>
      </c>
      <c r="C988" s="58" t="s">
        <v>2502</v>
      </c>
      <c r="D988" s="58" t="s">
        <v>2502</v>
      </c>
      <c r="E988" s="58">
        <v>0.15695300000000001</v>
      </c>
      <c r="F988" s="58">
        <v>0.41866599999999998</v>
      </c>
    </row>
    <row r="989" spans="1:6" x14ac:dyDescent="0.2">
      <c r="A989" s="52" t="s">
        <v>1632</v>
      </c>
      <c r="B989" s="49" t="s">
        <v>1633</v>
      </c>
      <c r="C989" s="50">
        <v>0.20527999999999999</v>
      </c>
      <c r="D989" s="50">
        <v>0.63749</v>
      </c>
      <c r="E989" s="50">
        <v>1.863348</v>
      </c>
      <c r="F989" s="50">
        <v>3.440801</v>
      </c>
    </row>
    <row r="990" spans="1:6" x14ac:dyDescent="0.2">
      <c r="A990" s="56" t="s">
        <v>1634</v>
      </c>
      <c r="B990" s="57" t="s">
        <v>1635</v>
      </c>
      <c r="C990" s="58">
        <v>83.050809999999998</v>
      </c>
      <c r="D990" s="58">
        <v>84.273105999999999</v>
      </c>
      <c r="E990" s="58">
        <v>502.25633499999998</v>
      </c>
      <c r="F990" s="58">
        <v>658.06320700000003</v>
      </c>
    </row>
    <row r="991" spans="1:6" ht="38.25" x14ac:dyDescent="0.2">
      <c r="A991" s="52" t="s">
        <v>1636</v>
      </c>
      <c r="B991" s="49" t="s">
        <v>1637</v>
      </c>
      <c r="C991" s="50">
        <v>0.38514100000000001</v>
      </c>
      <c r="D991" s="50">
        <v>1.15086</v>
      </c>
      <c r="E991" s="50">
        <v>11.496294000000001</v>
      </c>
      <c r="F991" s="50">
        <v>31.240646999999999</v>
      </c>
    </row>
    <row r="992" spans="1:6" x14ac:dyDescent="0.2">
      <c r="A992" s="56" t="s">
        <v>1638</v>
      </c>
      <c r="B992" s="57" t="s">
        <v>1639</v>
      </c>
      <c r="C992" s="58">
        <v>0.116923</v>
      </c>
      <c r="D992" s="58">
        <v>0.46887899999999999</v>
      </c>
      <c r="E992" s="58">
        <v>2.8081640000000001</v>
      </c>
      <c r="F992" s="58">
        <v>7.2661090000000002</v>
      </c>
    </row>
    <row r="993" spans="1:6" x14ac:dyDescent="0.2">
      <c r="A993" s="52" t="s">
        <v>2222</v>
      </c>
      <c r="B993" s="49" t="s">
        <v>2223</v>
      </c>
      <c r="C993" s="50">
        <v>0.15246999999999999</v>
      </c>
      <c r="D993" s="50">
        <v>0.50000500000000003</v>
      </c>
      <c r="E993" s="50">
        <v>4.0430859999999997</v>
      </c>
      <c r="F993" s="50">
        <v>5.5379350000000001</v>
      </c>
    </row>
    <row r="994" spans="1:6" x14ac:dyDescent="0.2">
      <c r="A994" s="56" t="s">
        <v>1640</v>
      </c>
      <c r="B994" s="57" t="s">
        <v>1641</v>
      </c>
      <c r="C994" s="58">
        <v>51.387278000000002</v>
      </c>
      <c r="D994" s="58">
        <v>15.332853999999999</v>
      </c>
      <c r="E994" s="58">
        <v>99.921492000000001</v>
      </c>
      <c r="F994" s="58">
        <v>255.08428000000001</v>
      </c>
    </row>
    <row r="995" spans="1:6" x14ac:dyDescent="0.2">
      <c r="A995" s="52" t="s">
        <v>1642</v>
      </c>
      <c r="B995" s="49" t="s">
        <v>1643</v>
      </c>
      <c r="C995" s="50">
        <v>0.13974300000000001</v>
      </c>
      <c r="D995" s="50">
        <v>0.458569</v>
      </c>
      <c r="E995" s="50">
        <v>1.6504319999999999</v>
      </c>
      <c r="F995" s="50">
        <v>5.5555979999999998</v>
      </c>
    </row>
    <row r="996" spans="1:6" x14ac:dyDescent="0.2">
      <c r="A996" s="56" t="s">
        <v>2224</v>
      </c>
      <c r="B996" s="57" t="s">
        <v>2225</v>
      </c>
      <c r="C996" s="58">
        <v>0.885656</v>
      </c>
      <c r="D996" s="58">
        <v>0.49646800000000002</v>
      </c>
      <c r="E996" s="58">
        <v>6.3306380000000004</v>
      </c>
      <c r="F996" s="58">
        <v>3.2766980000000001</v>
      </c>
    </row>
    <row r="997" spans="1:6" x14ac:dyDescent="0.2">
      <c r="A997" s="52" t="s">
        <v>1644</v>
      </c>
      <c r="B997" s="49" t="s">
        <v>1645</v>
      </c>
      <c r="C997" s="50">
        <v>0.419684</v>
      </c>
      <c r="D997" s="50">
        <v>1.075642</v>
      </c>
      <c r="E997" s="50">
        <v>16.531184</v>
      </c>
      <c r="F997" s="50">
        <v>25.258700999999999</v>
      </c>
    </row>
    <row r="998" spans="1:6" x14ac:dyDescent="0.2">
      <c r="A998" s="56" t="s">
        <v>2226</v>
      </c>
      <c r="B998" s="57" t="s">
        <v>2227</v>
      </c>
      <c r="C998" s="58" t="s">
        <v>2502</v>
      </c>
      <c r="D998" s="58" t="s">
        <v>2502</v>
      </c>
      <c r="E998" s="58">
        <v>4.0000000000000002E-4</v>
      </c>
      <c r="F998" s="58" t="s">
        <v>2502</v>
      </c>
    </row>
    <row r="999" spans="1:6" ht="25.5" x14ac:dyDescent="0.2">
      <c r="A999" s="52" t="s">
        <v>2228</v>
      </c>
      <c r="B999" s="49" t="s">
        <v>2229</v>
      </c>
      <c r="C999" s="50" t="s">
        <v>2502</v>
      </c>
      <c r="D999" s="50" t="s">
        <v>2502</v>
      </c>
      <c r="E999" s="50">
        <v>22.4053</v>
      </c>
      <c r="F999" s="50">
        <v>0.05</v>
      </c>
    </row>
    <row r="1000" spans="1:6" x14ac:dyDescent="0.2">
      <c r="A1000" s="56" t="s">
        <v>1646</v>
      </c>
      <c r="B1000" s="57" t="s">
        <v>1647</v>
      </c>
      <c r="C1000" s="58">
        <v>225.35409999999999</v>
      </c>
      <c r="D1000" s="58">
        <v>58.531610000000001</v>
      </c>
      <c r="E1000" s="58">
        <v>968.55492100000004</v>
      </c>
      <c r="F1000" s="58">
        <v>542.26886200000001</v>
      </c>
    </row>
    <row r="1001" spans="1:6" x14ac:dyDescent="0.2">
      <c r="A1001" s="52" t="s">
        <v>2230</v>
      </c>
      <c r="B1001" s="49" t="s">
        <v>2231</v>
      </c>
      <c r="C1001" s="50" t="s">
        <v>2502</v>
      </c>
      <c r="D1001" s="50" t="s">
        <v>2502</v>
      </c>
      <c r="E1001" s="50">
        <v>6.4454999999999998E-2</v>
      </c>
      <c r="F1001" s="50" t="s">
        <v>2502</v>
      </c>
    </row>
    <row r="1002" spans="1:6" ht="25.5" x14ac:dyDescent="0.2">
      <c r="A1002" s="56" t="s">
        <v>1648</v>
      </c>
      <c r="B1002" s="57" t="s">
        <v>1649</v>
      </c>
      <c r="C1002" s="58" t="s">
        <v>2502</v>
      </c>
      <c r="D1002" s="58">
        <v>0.459063</v>
      </c>
      <c r="E1002" s="58">
        <v>0.153562</v>
      </c>
      <c r="F1002" s="58">
        <v>1.4953129999999999</v>
      </c>
    </row>
    <row r="1003" spans="1:6" x14ac:dyDescent="0.2">
      <c r="A1003" s="52" t="s">
        <v>1650</v>
      </c>
      <c r="B1003" s="49" t="s">
        <v>1651</v>
      </c>
      <c r="C1003" s="50">
        <v>8.3000000000000004E-2</v>
      </c>
      <c r="D1003" s="50">
        <v>1.0116989999999999</v>
      </c>
      <c r="E1003" s="50">
        <v>1.9655879999999999</v>
      </c>
      <c r="F1003" s="50">
        <v>7.5043449999999998</v>
      </c>
    </row>
    <row r="1004" spans="1:6" x14ac:dyDescent="0.2">
      <c r="A1004" s="56" t="s">
        <v>2456</v>
      </c>
      <c r="B1004" s="57" t="s">
        <v>2457</v>
      </c>
      <c r="C1004" s="58" t="s">
        <v>2502</v>
      </c>
      <c r="D1004" s="58">
        <v>3.2000000000000003E-4</v>
      </c>
      <c r="E1004" s="58" t="s">
        <v>2502</v>
      </c>
      <c r="F1004" s="58">
        <v>3.2000000000000003E-4</v>
      </c>
    </row>
    <row r="1005" spans="1:6" ht="25.5" x14ac:dyDescent="0.2">
      <c r="A1005" s="52" t="s">
        <v>1652</v>
      </c>
      <c r="B1005" s="49" t="s">
        <v>1653</v>
      </c>
      <c r="C1005" s="50" t="s">
        <v>2502</v>
      </c>
      <c r="D1005" s="50">
        <v>6.2529999999999999E-3</v>
      </c>
      <c r="E1005" s="50">
        <v>0.26764500000000002</v>
      </c>
      <c r="F1005" s="50">
        <v>34.710315999999999</v>
      </c>
    </row>
    <row r="1006" spans="1:6" x14ac:dyDescent="0.2">
      <c r="A1006" s="56" t="s">
        <v>1654</v>
      </c>
      <c r="B1006" s="57" t="s">
        <v>1655</v>
      </c>
      <c r="C1006" s="58" t="s">
        <v>2502</v>
      </c>
      <c r="D1006" s="58" t="s">
        <v>2502</v>
      </c>
      <c r="E1006" s="58">
        <v>1.8734000000000001E-2</v>
      </c>
      <c r="F1006" s="58">
        <v>0.47599999999999998</v>
      </c>
    </row>
    <row r="1007" spans="1:6" x14ac:dyDescent="0.2">
      <c r="A1007" s="52" t="s">
        <v>1656</v>
      </c>
      <c r="B1007" s="49" t="s">
        <v>1657</v>
      </c>
      <c r="C1007" s="50">
        <v>6.4756999999999995E-2</v>
      </c>
      <c r="D1007" s="50">
        <v>0.27382000000000001</v>
      </c>
      <c r="E1007" s="50">
        <v>0.75431800000000004</v>
      </c>
      <c r="F1007" s="50">
        <v>2.699071</v>
      </c>
    </row>
    <row r="1008" spans="1:6" x14ac:dyDescent="0.2">
      <c r="A1008" s="56" t="s">
        <v>1658</v>
      </c>
      <c r="B1008" s="57" t="s">
        <v>1659</v>
      </c>
      <c r="C1008" s="58" t="s">
        <v>2502</v>
      </c>
      <c r="D1008" s="58" t="s">
        <v>2502</v>
      </c>
      <c r="E1008" s="58">
        <v>5.0299999999999997E-4</v>
      </c>
      <c r="F1008" s="58" t="s">
        <v>2502</v>
      </c>
    </row>
    <row r="1009" spans="1:6" ht="38.25" x14ac:dyDescent="0.2">
      <c r="A1009" s="52" t="s">
        <v>1660</v>
      </c>
      <c r="B1009" s="49" t="s">
        <v>1661</v>
      </c>
      <c r="C1009" s="50" t="s">
        <v>2502</v>
      </c>
      <c r="D1009" s="50">
        <v>1.2281E-2</v>
      </c>
      <c r="E1009" s="50">
        <v>0.39012400000000003</v>
      </c>
      <c r="F1009" s="50">
        <v>1.9851829999999999</v>
      </c>
    </row>
    <row r="1010" spans="1:6" ht="25.5" x14ac:dyDescent="0.2">
      <c r="A1010" s="56" t="s">
        <v>1662</v>
      </c>
      <c r="B1010" s="57" t="s">
        <v>1663</v>
      </c>
      <c r="C1010" s="58">
        <v>0.64085400000000003</v>
      </c>
      <c r="D1010" s="58">
        <v>0.226933</v>
      </c>
      <c r="E1010" s="58">
        <v>3.1414019999999998</v>
      </c>
      <c r="F1010" s="58">
        <v>1.7618769999999999</v>
      </c>
    </row>
    <row r="1011" spans="1:6" x14ac:dyDescent="0.2">
      <c r="A1011" s="52" t="s">
        <v>1664</v>
      </c>
      <c r="B1011" s="49" t="s">
        <v>1665</v>
      </c>
      <c r="C1011" s="50" t="s">
        <v>2502</v>
      </c>
      <c r="D1011" s="50">
        <v>0.236234</v>
      </c>
      <c r="E1011" s="50">
        <v>0.12528900000000001</v>
      </c>
      <c r="F1011" s="50">
        <v>3.0106090000000001</v>
      </c>
    </row>
    <row r="1012" spans="1:6" x14ac:dyDescent="0.2">
      <c r="A1012" s="56" t="s">
        <v>1666</v>
      </c>
      <c r="B1012" s="57" t="s">
        <v>1667</v>
      </c>
      <c r="C1012" s="58">
        <v>0.22870599999999999</v>
      </c>
      <c r="D1012" s="58">
        <v>0.40075699999999997</v>
      </c>
      <c r="E1012" s="58">
        <v>2.406212</v>
      </c>
      <c r="F1012" s="58">
        <v>4.4844049999999998</v>
      </c>
    </row>
    <row r="1013" spans="1:6" ht="25.5" x14ac:dyDescent="0.2">
      <c r="A1013" s="52" t="s">
        <v>2232</v>
      </c>
      <c r="B1013" s="49" t="s">
        <v>2233</v>
      </c>
      <c r="C1013" s="50">
        <v>8.4343000000000001E-2</v>
      </c>
      <c r="D1013" s="50">
        <v>4.4920000000000003E-3</v>
      </c>
      <c r="E1013" s="50">
        <v>1.6850670000000001</v>
      </c>
      <c r="F1013" s="50">
        <v>7.2913000000000006E-2</v>
      </c>
    </row>
    <row r="1014" spans="1:6" ht="25.5" x14ac:dyDescent="0.2">
      <c r="A1014" s="56" t="s">
        <v>1668</v>
      </c>
      <c r="B1014" s="57" t="s">
        <v>1669</v>
      </c>
      <c r="C1014" s="58">
        <v>6.4599999999999996E-3</v>
      </c>
      <c r="D1014" s="58">
        <v>5.4281000000000003E-2</v>
      </c>
      <c r="E1014" s="58">
        <v>2.6590760000000002</v>
      </c>
      <c r="F1014" s="58">
        <v>9.3973220000000008</v>
      </c>
    </row>
    <row r="1015" spans="1:6" x14ac:dyDescent="0.2">
      <c r="A1015" s="52" t="s">
        <v>1670</v>
      </c>
      <c r="B1015" s="49" t="s">
        <v>1671</v>
      </c>
      <c r="C1015" s="50">
        <v>0.43998999999999999</v>
      </c>
      <c r="D1015" s="50">
        <v>6.1599999999999997E-3</v>
      </c>
      <c r="E1015" s="50">
        <v>1.5192410000000001</v>
      </c>
      <c r="F1015" s="50">
        <v>0.77201299999999995</v>
      </c>
    </row>
    <row r="1016" spans="1:6" x14ac:dyDescent="0.2">
      <c r="A1016" s="56" t="s">
        <v>2234</v>
      </c>
      <c r="B1016" s="57" t="s">
        <v>2235</v>
      </c>
      <c r="C1016" s="58" t="s">
        <v>2502</v>
      </c>
      <c r="D1016" s="58" t="s">
        <v>2502</v>
      </c>
      <c r="E1016" s="58">
        <v>0.59175199999999994</v>
      </c>
      <c r="F1016" s="58">
        <v>3.6314259999999998</v>
      </c>
    </row>
    <row r="1017" spans="1:6" ht="25.5" x14ac:dyDescent="0.2">
      <c r="A1017" s="52" t="s">
        <v>1672</v>
      </c>
      <c r="B1017" s="49" t="s">
        <v>1673</v>
      </c>
      <c r="C1017" s="50">
        <v>7.3057999999999998E-2</v>
      </c>
      <c r="D1017" s="50">
        <v>7.2859999999999994E-2</v>
      </c>
      <c r="E1017" s="50">
        <v>1.94286</v>
      </c>
      <c r="F1017" s="50">
        <v>0.82877100000000004</v>
      </c>
    </row>
    <row r="1018" spans="1:6" x14ac:dyDescent="0.2">
      <c r="A1018" s="56" t="s">
        <v>1674</v>
      </c>
      <c r="B1018" s="57" t="s">
        <v>1675</v>
      </c>
      <c r="C1018" s="58">
        <v>2.5999999999999999E-2</v>
      </c>
      <c r="D1018" s="58" t="s">
        <v>2502</v>
      </c>
      <c r="E1018" s="58">
        <v>8.7169999999999997E-2</v>
      </c>
      <c r="F1018" s="58">
        <v>6.5412999999999999E-2</v>
      </c>
    </row>
    <row r="1019" spans="1:6" x14ac:dyDescent="0.2">
      <c r="A1019" s="52" t="s">
        <v>2236</v>
      </c>
      <c r="B1019" s="49" t="s">
        <v>2237</v>
      </c>
      <c r="C1019" s="50" t="s">
        <v>2502</v>
      </c>
      <c r="D1019" s="50" t="s">
        <v>2502</v>
      </c>
      <c r="E1019" s="50">
        <v>1.2099E-2</v>
      </c>
      <c r="F1019" s="50">
        <v>1.892E-3</v>
      </c>
    </row>
    <row r="1020" spans="1:6" ht="25.5" x14ac:dyDescent="0.2">
      <c r="A1020" s="56" t="s">
        <v>1676</v>
      </c>
      <c r="B1020" s="57" t="s">
        <v>1677</v>
      </c>
      <c r="C1020" s="58">
        <v>0.33722200000000002</v>
      </c>
      <c r="D1020" s="58">
        <v>0.14512</v>
      </c>
      <c r="E1020" s="58">
        <v>0.685025</v>
      </c>
      <c r="F1020" s="58">
        <v>1.1109739999999999</v>
      </c>
    </row>
    <row r="1021" spans="1:6" x14ac:dyDescent="0.2">
      <c r="A1021" s="52" t="s">
        <v>2238</v>
      </c>
      <c r="B1021" s="49" t="s">
        <v>2239</v>
      </c>
      <c r="C1021" s="50">
        <v>0.28487400000000002</v>
      </c>
      <c r="D1021" s="50">
        <v>6.1577E-2</v>
      </c>
      <c r="E1021" s="50">
        <v>21.932341999999998</v>
      </c>
      <c r="F1021" s="50">
        <v>1.219471</v>
      </c>
    </row>
    <row r="1022" spans="1:6" ht="25.5" x14ac:dyDescent="0.2">
      <c r="A1022" s="56" t="s">
        <v>1678</v>
      </c>
      <c r="B1022" s="57" t="s">
        <v>1679</v>
      </c>
      <c r="C1022" s="58">
        <v>10.667055</v>
      </c>
      <c r="D1022" s="58">
        <v>12.495263</v>
      </c>
      <c r="E1022" s="58">
        <v>84.099717999999996</v>
      </c>
      <c r="F1022" s="58">
        <v>90.406623999999994</v>
      </c>
    </row>
    <row r="1023" spans="1:6" x14ac:dyDescent="0.2">
      <c r="A1023" s="52" t="s">
        <v>2240</v>
      </c>
      <c r="B1023" s="49" t="s">
        <v>2241</v>
      </c>
      <c r="C1023" s="50" t="s">
        <v>2502</v>
      </c>
      <c r="D1023" s="50">
        <v>2.7539999999999999E-3</v>
      </c>
      <c r="E1023" s="50">
        <v>1.9487999999999998E-2</v>
      </c>
      <c r="F1023" s="50">
        <v>5.1630000000000002E-2</v>
      </c>
    </row>
    <row r="1024" spans="1:6" ht="38.25" x14ac:dyDescent="0.2">
      <c r="A1024" s="56" t="s">
        <v>2242</v>
      </c>
      <c r="B1024" s="57" t="s">
        <v>2243</v>
      </c>
      <c r="C1024" s="58">
        <v>3.3612999999999997E-2</v>
      </c>
      <c r="D1024" s="58">
        <v>0.100205</v>
      </c>
      <c r="E1024" s="58">
        <v>0.36644599999999999</v>
      </c>
      <c r="F1024" s="58">
        <v>0.78266199999999997</v>
      </c>
    </row>
    <row r="1025" spans="1:6" ht="25.5" x14ac:dyDescent="0.2">
      <c r="A1025" s="52" t="s">
        <v>1680</v>
      </c>
      <c r="B1025" s="49" t="s">
        <v>1681</v>
      </c>
      <c r="C1025" s="50">
        <v>5.1138719999999998</v>
      </c>
      <c r="D1025" s="50">
        <v>0.17852100000000001</v>
      </c>
      <c r="E1025" s="50">
        <v>24.116779999999999</v>
      </c>
      <c r="F1025" s="50">
        <v>17.029672000000001</v>
      </c>
    </row>
    <row r="1026" spans="1:6" ht="25.5" x14ac:dyDescent="0.2">
      <c r="A1026" s="56" t="s">
        <v>1682</v>
      </c>
      <c r="B1026" s="57" t="s">
        <v>1683</v>
      </c>
      <c r="C1026" s="58">
        <v>0.49199999999999999</v>
      </c>
      <c r="D1026" s="58">
        <v>1.3117999999999999E-2</v>
      </c>
      <c r="E1026" s="58">
        <v>4.3469319999999998</v>
      </c>
      <c r="F1026" s="58">
        <v>0.84547700000000003</v>
      </c>
    </row>
    <row r="1027" spans="1:6" ht="25.5" x14ac:dyDescent="0.2">
      <c r="A1027" s="52" t="s">
        <v>2244</v>
      </c>
      <c r="B1027" s="49" t="s">
        <v>2245</v>
      </c>
      <c r="C1027" s="50">
        <v>0.807033</v>
      </c>
      <c r="D1027" s="50">
        <v>4.346E-3</v>
      </c>
      <c r="E1027" s="50">
        <v>5.1340620000000001</v>
      </c>
      <c r="F1027" s="50">
        <v>1.7443789999999999</v>
      </c>
    </row>
    <row r="1028" spans="1:6" ht="38.25" x14ac:dyDescent="0.2">
      <c r="A1028" s="56" t="s">
        <v>2458</v>
      </c>
      <c r="B1028" s="57" t="s">
        <v>2459</v>
      </c>
      <c r="C1028" s="58" t="s">
        <v>2502</v>
      </c>
      <c r="D1028" s="58" t="s">
        <v>2502</v>
      </c>
      <c r="E1028" s="58" t="s">
        <v>2502</v>
      </c>
      <c r="F1028" s="58">
        <v>7.7720000000000003E-3</v>
      </c>
    </row>
    <row r="1029" spans="1:6" ht="51" x14ac:dyDescent="0.2">
      <c r="A1029" s="52" t="s">
        <v>1684</v>
      </c>
      <c r="B1029" s="49" t="s">
        <v>1685</v>
      </c>
      <c r="C1029" s="50">
        <v>0.91571800000000003</v>
      </c>
      <c r="D1029" s="50">
        <v>6.7131999999999997E-2</v>
      </c>
      <c r="E1029" s="50">
        <v>12.271234</v>
      </c>
      <c r="F1029" s="50">
        <v>5.1298469999999998</v>
      </c>
    </row>
    <row r="1030" spans="1:6" ht="25.5" x14ac:dyDescent="0.2">
      <c r="A1030" s="56" t="s">
        <v>1686</v>
      </c>
      <c r="B1030" s="57" t="s">
        <v>1687</v>
      </c>
      <c r="C1030" s="58">
        <v>5.7407E-2</v>
      </c>
      <c r="D1030" s="58">
        <v>0.44508700000000001</v>
      </c>
      <c r="E1030" s="58">
        <v>2.7965819999999999</v>
      </c>
      <c r="F1030" s="58">
        <v>7.4206640000000004</v>
      </c>
    </row>
    <row r="1031" spans="1:6" ht="25.5" x14ac:dyDescent="0.2">
      <c r="A1031" s="52" t="s">
        <v>2246</v>
      </c>
      <c r="B1031" s="49" t="s">
        <v>2247</v>
      </c>
      <c r="C1031" s="50">
        <v>6.2009000000000002E-2</v>
      </c>
      <c r="D1031" s="50" t="s">
        <v>2502</v>
      </c>
      <c r="E1031" s="50">
        <v>0.75750099999999998</v>
      </c>
      <c r="F1031" s="50">
        <v>2.102503</v>
      </c>
    </row>
    <row r="1032" spans="1:6" ht="25.5" x14ac:dyDescent="0.2">
      <c r="A1032" s="56" t="s">
        <v>1688</v>
      </c>
      <c r="B1032" s="57" t="s">
        <v>1689</v>
      </c>
      <c r="C1032" s="58">
        <v>1.8692E-2</v>
      </c>
      <c r="D1032" s="58">
        <v>0.269756</v>
      </c>
      <c r="E1032" s="58">
        <v>2.523755</v>
      </c>
      <c r="F1032" s="58">
        <v>2.1408749999999999</v>
      </c>
    </row>
    <row r="1033" spans="1:6" ht="38.25" x14ac:dyDescent="0.2">
      <c r="A1033" s="52" t="s">
        <v>1690</v>
      </c>
      <c r="B1033" s="49" t="s">
        <v>1691</v>
      </c>
      <c r="C1033" s="50">
        <v>1.781981</v>
      </c>
      <c r="D1033" s="50">
        <v>1.638088</v>
      </c>
      <c r="E1033" s="50">
        <v>13.757178</v>
      </c>
      <c r="F1033" s="50">
        <v>18.426185</v>
      </c>
    </row>
    <row r="1034" spans="1:6" ht="51" x14ac:dyDescent="0.2">
      <c r="A1034" s="56" t="s">
        <v>1692</v>
      </c>
      <c r="B1034" s="57" t="s">
        <v>1693</v>
      </c>
      <c r="C1034" s="58">
        <v>0.34922700000000001</v>
      </c>
      <c r="D1034" s="58">
        <v>5.8173959999999996</v>
      </c>
      <c r="E1034" s="58">
        <v>10.527661</v>
      </c>
      <c r="F1034" s="58">
        <v>18.015861999999998</v>
      </c>
    </row>
    <row r="1035" spans="1:6" x14ac:dyDescent="0.2">
      <c r="A1035" s="52" t="s">
        <v>2248</v>
      </c>
      <c r="B1035" s="49" t="s">
        <v>2249</v>
      </c>
      <c r="C1035" s="50">
        <v>9.4135999999999997E-2</v>
      </c>
      <c r="D1035" s="50">
        <v>9.1885999999999995E-2</v>
      </c>
      <c r="E1035" s="50">
        <v>0.220031</v>
      </c>
      <c r="F1035" s="50">
        <v>1.2526269999999999</v>
      </c>
    </row>
    <row r="1036" spans="1:6" ht="25.5" x14ac:dyDescent="0.2">
      <c r="A1036" s="56" t="s">
        <v>1694</v>
      </c>
      <c r="B1036" s="57" t="s">
        <v>1695</v>
      </c>
      <c r="C1036" s="58">
        <v>1.6059E-2</v>
      </c>
      <c r="D1036" s="58">
        <v>6.5879999999999994E-2</v>
      </c>
      <c r="E1036" s="58">
        <v>1.5364930000000001</v>
      </c>
      <c r="F1036" s="58">
        <v>0.48913099999999998</v>
      </c>
    </row>
    <row r="1037" spans="1:6" ht="38.25" x14ac:dyDescent="0.2">
      <c r="A1037" s="52" t="s">
        <v>2250</v>
      </c>
      <c r="B1037" s="49" t="s">
        <v>2251</v>
      </c>
      <c r="C1037" s="50">
        <v>5.2069210000000004</v>
      </c>
      <c r="D1037" s="50">
        <v>5.019825</v>
      </c>
      <c r="E1037" s="50">
        <v>30.518381000000002</v>
      </c>
      <c r="F1037" s="50">
        <v>41.252791000000002</v>
      </c>
    </row>
    <row r="1038" spans="1:6" ht="25.5" x14ac:dyDescent="0.2">
      <c r="A1038" s="56" t="s">
        <v>1696</v>
      </c>
      <c r="B1038" s="57" t="s">
        <v>1697</v>
      </c>
      <c r="C1038" s="58">
        <v>4.5768459999999997</v>
      </c>
      <c r="D1038" s="58">
        <v>1.9014580000000001</v>
      </c>
      <c r="E1038" s="58">
        <v>18.564102999999999</v>
      </c>
      <c r="F1038" s="58">
        <v>31.288471000000001</v>
      </c>
    </row>
    <row r="1039" spans="1:6" x14ac:dyDescent="0.2">
      <c r="A1039" s="52" t="s">
        <v>1698</v>
      </c>
      <c r="B1039" s="49" t="s">
        <v>1699</v>
      </c>
      <c r="C1039" s="50">
        <v>2.9303849999999998</v>
      </c>
      <c r="D1039" s="50">
        <v>1.454142</v>
      </c>
      <c r="E1039" s="50">
        <v>15.56995</v>
      </c>
      <c r="F1039" s="50">
        <v>15.556464999999999</v>
      </c>
    </row>
    <row r="1040" spans="1:6" ht="25.5" x14ac:dyDescent="0.2">
      <c r="A1040" s="56" t="s">
        <v>1700</v>
      </c>
      <c r="B1040" s="57" t="s">
        <v>1701</v>
      </c>
      <c r="C1040" s="58">
        <v>1.3502999999999999E-2</v>
      </c>
      <c r="D1040" s="58">
        <v>0.37226399999999998</v>
      </c>
      <c r="E1040" s="58">
        <v>1.6812750000000001</v>
      </c>
      <c r="F1040" s="58">
        <v>2.8512580000000001</v>
      </c>
    </row>
    <row r="1041" spans="1:6" ht="25.5" x14ac:dyDescent="0.2">
      <c r="A1041" s="52" t="s">
        <v>2252</v>
      </c>
      <c r="B1041" s="49" t="s">
        <v>2253</v>
      </c>
      <c r="C1041" s="50" t="s">
        <v>2502</v>
      </c>
      <c r="D1041" s="50">
        <v>6.0766000000000001E-2</v>
      </c>
      <c r="E1041" s="50">
        <v>4.7408520000000003</v>
      </c>
      <c r="F1041" s="50">
        <v>0.122808</v>
      </c>
    </row>
    <row r="1042" spans="1:6" x14ac:dyDescent="0.2">
      <c r="A1042" s="56" t="s">
        <v>2254</v>
      </c>
      <c r="B1042" s="57" t="s">
        <v>2255</v>
      </c>
      <c r="C1042" s="58">
        <v>0.254189</v>
      </c>
      <c r="D1042" s="58">
        <v>0.26461600000000002</v>
      </c>
      <c r="E1042" s="58">
        <v>5.4700769999999999</v>
      </c>
      <c r="F1042" s="58">
        <v>4.8613749999999998</v>
      </c>
    </row>
    <row r="1043" spans="1:6" x14ac:dyDescent="0.2">
      <c r="A1043" s="52" t="s">
        <v>2256</v>
      </c>
      <c r="B1043" s="49" t="s">
        <v>2257</v>
      </c>
      <c r="C1043" s="50" t="s">
        <v>2502</v>
      </c>
      <c r="D1043" s="50">
        <v>0.15615499999999999</v>
      </c>
      <c r="E1043" s="50">
        <v>1.0585690000000001</v>
      </c>
      <c r="F1043" s="50">
        <v>0.90242</v>
      </c>
    </row>
    <row r="1044" spans="1:6" x14ac:dyDescent="0.2">
      <c r="A1044" s="56" t="s">
        <v>2258</v>
      </c>
      <c r="B1044" s="57" t="s">
        <v>2259</v>
      </c>
      <c r="C1044" s="58" t="s">
        <v>2502</v>
      </c>
      <c r="D1044" s="58">
        <v>6.7100000000000005E-4</v>
      </c>
      <c r="E1044" s="58">
        <v>6.4900000000000001E-3</v>
      </c>
      <c r="F1044" s="58">
        <v>2.1419999999999998E-3</v>
      </c>
    </row>
    <row r="1045" spans="1:6" x14ac:dyDescent="0.2">
      <c r="A1045" s="52" t="s">
        <v>1702</v>
      </c>
      <c r="B1045" s="49" t="s">
        <v>1703</v>
      </c>
      <c r="C1045" s="50">
        <v>1.2E-4</v>
      </c>
      <c r="D1045" s="50">
        <v>8.8252999999999998E-2</v>
      </c>
      <c r="E1045" s="50">
        <v>0.75612999999999997</v>
      </c>
      <c r="F1045" s="50">
        <v>1.07419</v>
      </c>
    </row>
    <row r="1046" spans="1:6" ht="25.5" x14ac:dyDescent="0.2">
      <c r="A1046" s="56" t="s">
        <v>1704</v>
      </c>
      <c r="B1046" s="57" t="s">
        <v>1705</v>
      </c>
      <c r="C1046" s="58">
        <v>4.8200000000000001E-4</v>
      </c>
      <c r="D1046" s="58">
        <v>5.5199999999999997E-3</v>
      </c>
      <c r="E1046" s="58">
        <v>0.40735100000000002</v>
      </c>
      <c r="F1046" s="58">
        <v>3.2298E-2</v>
      </c>
    </row>
    <row r="1047" spans="1:6" x14ac:dyDescent="0.2">
      <c r="A1047" s="52" t="s">
        <v>1706</v>
      </c>
      <c r="B1047" s="49" t="s">
        <v>1707</v>
      </c>
      <c r="C1047" s="50">
        <v>1.1689999999999999E-3</v>
      </c>
      <c r="D1047" s="50">
        <v>1.8711999999999999E-2</v>
      </c>
      <c r="E1047" s="50">
        <v>0.26589600000000002</v>
      </c>
      <c r="F1047" s="50">
        <v>0.205813</v>
      </c>
    </row>
    <row r="1048" spans="1:6" x14ac:dyDescent="0.2">
      <c r="A1048" s="56" t="s">
        <v>2260</v>
      </c>
      <c r="B1048" s="57" t="s">
        <v>2261</v>
      </c>
      <c r="C1048" s="58" t="s">
        <v>2502</v>
      </c>
      <c r="D1048" s="58">
        <v>1.248E-3</v>
      </c>
      <c r="E1048" s="58" t="s">
        <v>2502</v>
      </c>
      <c r="F1048" s="58">
        <v>3.411E-3</v>
      </c>
    </row>
    <row r="1049" spans="1:6" x14ac:dyDescent="0.2">
      <c r="A1049" s="52" t="s">
        <v>2262</v>
      </c>
      <c r="B1049" s="49" t="s">
        <v>2263</v>
      </c>
      <c r="C1049" s="50" t="s">
        <v>2502</v>
      </c>
      <c r="D1049" s="50">
        <v>6.2680000000000001E-3</v>
      </c>
      <c r="E1049" s="50">
        <v>2.0857000000000001E-2</v>
      </c>
      <c r="F1049" s="50">
        <v>3.5282000000000001E-2</v>
      </c>
    </row>
    <row r="1050" spans="1:6" ht="25.5" x14ac:dyDescent="0.2">
      <c r="A1050" s="56" t="s">
        <v>2264</v>
      </c>
      <c r="B1050" s="57" t="s">
        <v>2265</v>
      </c>
      <c r="C1050" s="58" t="s">
        <v>2502</v>
      </c>
      <c r="D1050" s="58" t="s">
        <v>2502</v>
      </c>
      <c r="E1050" s="58">
        <v>8.3160000000000005E-3</v>
      </c>
      <c r="F1050" s="58">
        <v>1.8E-3</v>
      </c>
    </row>
    <row r="1051" spans="1:6" x14ac:dyDescent="0.2">
      <c r="A1051" s="52" t="s">
        <v>2266</v>
      </c>
      <c r="B1051" s="49" t="s">
        <v>2267</v>
      </c>
      <c r="C1051" s="50" t="s">
        <v>2502</v>
      </c>
      <c r="D1051" s="50">
        <v>4.836E-3</v>
      </c>
      <c r="E1051" s="50">
        <v>2.7700000000000001E-4</v>
      </c>
      <c r="F1051" s="50">
        <v>7.2703000000000004E-2</v>
      </c>
    </row>
    <row r="1052" spans="1:6" x14ac:dyDescent="0.2">
      <c r="A1052" s="56" t="s">
        <v>2268</v>
      </c>
      <c r="B1052" s="57" t="s">
        <v>2269</v>
      </c>
      <c r="C1052" s="58" t="s">
        <v>2502</v>
      </c>
      <c r="D1052" s="58" t="s">
        <v>2502</v>
      </c>
      <c r="E1052" s="58">
        <v>0.21082400000000001</v>
      </c>
      <c r="F1052" s="58">
        <v>1.6019999999999999E-3</v>
      </c>
    </row>
    <row r="1053" spans="1:6" x14ac:dyDescent="0.2">
      <c r="A1053" s="52" t="s">
        <v>2270</v>
      </c>
      <c r="B1053" s="49" t="s">
        <v>2271</v>
      </c>
      <c r="C1053" s="50" t="s">
        <v>2502</v>
      </c>
      <c r="D1053" s="50">
        <v>4.9969999999999997E-3</v>
      </c>
      <c r="E1053" s="50">
        <v>5.6473000000000002E-2</v>
      </c>
      <c r="F1053" s="50">
        <v>3.7706000000000003E-2</v>
      </c>
    </row>
    <row r="1054" spans="1:6" x14ac:dyDescent="0.2">
      <c r="A1054" s="56" t="s">
        <v>1708</v>
      </c>
      <c r="B1054" s="57" t="s">
        <v>1709</v>
      </c>
      <c r="C1054" s="58" t="s">
        <v>2502</v>
      </c>
      <c r="D1054" s="58" t="s">
        <v>2502</v>
      </c>
      <c r="E1054" s="58">
        <v>0.11613999999999999</v>
      </c>
      <c r="F1054" s="58">
        <v>1.3569999999999999E-3</v>
      </c>
    </row>
    <row r="1055" spans="1:6" x14ac:dyDescent="0.2">
      <c r="A1055" s="52" t="s">
        <v>2272</v>
      </c>
      <c r="B1055" s="49" t="s">
        <v>2273</v>
      </c>
      <c r="C1055" s="50" t="s">
        <v>2502</v>
      </c>
      <c r="D1055" s="50" t="s">
        <v>2502</v>
      </c>
      <c r="E1055" s="50">
        <v>6.0000000000000002E-5</v>
      </c>
      <c r="F1055" s="50">
        <v>1.323E-2</v>
      </c>
    </row>
    <row r="1056" spans="1:6" x14ac:dyDescent="0.2">
      <c r="A1056" s="56" t="s">
        <v>2274</v>
      </c>
      <c r="B1056" s="57" t="s">
        <v>2275</v>
      </c>
      <c r="C1056" s="58" t="s">
        <v>2502</v>
      </c>
      <c r="D1056" s="58" t="s">
        <v>2502</v>
      </c>
      <c r="E1056" s="58">
        <v>2.3626999999999999E-2</v>
      </c>
      <c r="F1056" s="58">
        <v>2.4729999999999999E-3</v>
      </c>
    </row>
    <row r="1057" spans="1:6" ht="25.5" x14ac:dyDescent="0.2">
      <c r="A1057" s="52" t="s">
        <v>1710</v>
      </c>
      <c r="B1057" s="49" t="s">
        <v>1711</v>
      </c>
      <c r="C1057" s="50" t="s">
        <v>2502</v>
      </c>
      <c r="D1057" s="50" t="s">
        <v>2502</v>
      </c>
      <c r="E1057" s="50">
        <v>1.269E-2</v>
      </c>
      <c r="F1057" s="50" t="s">
        <v>2502</v>
      </c>
    </row>
    <row r="1058" spans="1:6" x14ac:dyDescent="0.2">
      <c r="A1058" s="56" t="s">
        <v>2276</v>
      </c>
      <c r="B1058" s="57" t="s">
        <v>2277</v>
      </c>
      <c r="C1058" s="58">
        <v>8.5000000000000006E-5</v>
      </c>
      <c r="D1058" s="58">
        <v>1.9380000000000001E-3</v>
      </c>
      <c r="E1058" s="58">
        <v>5.6461999999999998E-2</v>
      </c>
      <c r="F1058" s="58">
        <v>2.3679999999999999E-3</v>
      </c>
    </row>
    <row r="1059" spans="1:6" ht="25.5" x14ac:dyDescent="0.2">
      <c r="A1059" s="52" t="s">
        <v>2278</v>
      </c>
      <c r="B1059" s="49" t="s">
        <v>2279</v>
      </c>
      <c r="C1059" s="50">
        <v>2.5999999999999998E-4</v>
      </c>
      <c r="D1059" s="50" t="s">
        <v>2502</v>
      </c>
      <c r="E1059" s="50">
        <v>2.2224000000000001E-2</v>
      </c>
      <c r="F1059" s="50">
        <v>0.20608499999999999</v>
      </c>
    </row>
    <row r="1060" spans="1:6" ht="38.25" x14ac:dyDescent="0.2">
      <c r="A1060" s="56" t="s">
        <v>2280</v>
      </c>
      <c r="B1060" s="57" t="s">
        <v>2281</v>
      </c>
      <c r="C1060" s="58" t="s">
        <v>2502</v>
      </c>
      <c r="D1060" s="58">
        <v>1.1999999999999999E-3</v>
      </c>
      <c r="E1060" s="58">
        <v>2.1106E-2</v>
      </c>
      <c r="F1060" s="58">
        <v>7.8799999999999999E-3</v>
      </c>
    </row>
    <row r="1061" spans="1:6" ht="25.5" x14ac:dyDescent="0.2">
      <c r="A1061" s="52" t="s">
        <v>2282</v>
      </c>
      <c r="B1061" s="49" t="s">
        <v>2283</v>
      </c>
      <c r="C1061" s="50">
        <v>3.4799999999999998E-2</v>
      </c>
      <c r="D1061" s="50">
        <v>6.5499999999999998E-4</v>
      </c>
      <c r="E1061" s="50">
        <v>0.22226099999999999</v>
      </c>
      <c r="F1061" s="50">
        <v>1.4144E-2</v>
      </c>
    </row>
    <row r="1062" spans="1:6" x14ac:dyDescent="0.2">
      <c r="A1062" s="56" t="s">
        <v>1712</v>
      </c>
      <c r="B1062" s="57" t="s">
        <v>1713</v>
      </c>
      <c r="C1062" s="58">
        <v>0.74116700000000002</v>
      </c>
      <c r="D1062" s="58">
        <v>5.3789629999999997</v>
      </c>
      <c r="E1062" s="58">
        <v>58.820732</v>
      </c>
      <c r="F1062" s="58">
        <v>288.017672</v>
      </c>
    </row>
    <row r="1063" spans="1:6" ht="38.25" x14ac:dyDescent="0.2">
      <c r="A1063" s="52" t="s">
        <v>1714</v>
      </c>
      <c r="B1063" s="49" t="s">
        <v>1715</v>
      </c>
      <c r="C1063" s="50">
        <v>4.9896000000000003E-2</v>
      </c>
      <c r="D1063" s="50">
        <v>7.6539999999999997E-2</v>
      </c>
      <c r="E1063" s="50">
        <v>1.9129020000000001</v>
      </c>
      <c r="F1063" s="50">
        <v>1.3763920000000001</v>
      </c>
    </row>
    <row r="1064" spans="1:6" x14ac:dyDescent="0.2">
      <c r="A1064" s="56" t="s">
        <v>1716</v>
      </c>
      <c r="B1064" s="57" t="s">
        <v>1717</v>
      </c>
      <c r="C1064" s="58">
        <v>3.8079369999999999</v>
      </c>
      <c r="D1064" s="58">
        <v>9.7068630000000002</v>
      </c>
      <c r="E1064" s="58">
        <v>93.824928999999997</v>
      </c>
      <c r="F1064" s="58">
        <v>147.08269300000001</v>
      </c>
    </row>
    <row r="1065" spans="1:6" ht="38.25" x14ac:dyDescent="0.2">
      <c r="A1065" s="52" t="s">
        <v>1718</v>
      </c>
      <c r="B1065" s="49" t="s">
        <v>1719</v>
      </c>
      <c r="C1065" s="50">
        <v>2.318902</v>
      </c>
      <c r="D1065" s="50">
        <v>2.8478319999999999</v>
      </c>
      <c r="E1065" s="50">
        <v>22.555315</v>
      </c>
      <c r="F1065" s="50">
        <v>25.806718</v>
      </c>
    </row>
    <row r="1066" spans="1:6" ht="38.25" x14ac:dyDescent="0.2">
      <c r="A1066" s="56" t="s">
        <v>1720</v>
      </c>
      <c r="B1066" s="57" t="s">
        <v>1721</v>
      </c>
      <c r="C1066" s="58">
        <v>0.50061699999999998</v>
      </c>
      <c r="D1066" s="58">
        <v>2.7941050000000001</v>
      </c>
      <c r="E1066" s="58">
        <v>34.842730000000003</v>
      </c>
      <c r="F1066" s="58">
        <v>38.661315000000002</v>
      </c>
    </row>
    <row r="1067" spans="1:6" x14ac:dyDescent="0.2">
      <c r="A1067" s="52" t="s">
        <v>1722</v>
      </c>
      <c r="B1067" s="49" t="s">
        <v>1723</v>
      </c>
      <c r="C1067" s="50">
        <v>4.1144439999999998</v>
      </c>
      <c r="D1067" s="50">
        <v>4.00115</v>
      </c>
      <c r="E1067" s="50">
        <v>9.9507089999999998</v>
      </c>
      <c r="F1067" s="50">
        <v>26.023240999999999</v>
      </c>
    </row>
    <row r="1068" spans="1:6" ht="25.5" x14ac:dyDescent="0.2">
      <c r="A1068" s="56" t="s">
        <v>1724</v>
      </c>
      <c r="B1068" s="57" t="s">
        <v>1725</v>
      </c>
      <c r="C1068" s="58">
        <v>1.587839</v>
      </c>
      <c r="D1068" s="58">
        <v>5.8125489999999997</v>
      </c>
      <c r="E1068" s="58">
        <v>14.129724</v>
      </c>
      <c r="F1068" s="58">
        <v>41.210120000000003</v>
      </c>
    </row>
    <row r="1069" spans="1:6" ht="25.5" x14ac:dyDescent="0.2">
      <c r="A1069" s="52" t="s">
        <v>1726</v>
      </c>
      <c r="B1069" s="49" t="s">
        <v>1727</v>
      </c>
      <c r="C1069" s="50">
        <v>0.280192</v>
      </c>
      <c r="D1069" s="50">
        <v>2.5518580000000002</v>
      </c>
      <c r="E1069" s="50">
        <v>2.6829860000000001</v>
      </c>
      <c r="F1069" s="50">
        <v>18.616444000000001</v>
      </c>
    </row>
    <row r="1070" spans="1:6" x14ac:dyDescent="0.2">
      <c r="A1070" s="56" t="s">
        <v>1728</v>
      </c>
      <c r="B1070" s="57" t="s">
        <v>1729</v>
      </c>
      <c r="C1070" s="58">
        <v>1.4753E-2</v>
      </c>
      <c r="D1070" s="58">
        <v>0.59247099999999997</v>
      </c>
      <c r="E1070" s="58">
        <v>0.44781599999999999</v>
      </c>
      <c r="F1070" s="58">
        <v>2.8924759999999998</v>
      </c>
    </row>
    <row r="1071" spans="1:6" x14ac:dyDescent="0.2">
      <c r="A1071" s="52" t="s">
        <v>1730</v>
      </c>
      <c r="B1071" s="59" t="s">
        <v>1731</v>
      </c>
      <c r="C1071" s="60">
        <v>1.6824110000000001</v>
      </c>
      <c r="D1071" s="61">
        <v>2.5842170000000002</v>
      </c>
      <c r="E1071" s="61">
        <v>6.642398</v>
      </c>
      <c r="F1071" s="61">
        <v>24.424572000000001</v>
      </c>
    </row>
    <row r="1072" spans="1:6" ht="25.5" x14ac:dyDescent="0.2">
      <c r="A1072" s="56" t="s">
        <v>1732</v>
      </c>
      <c r="B1072" s="57" t="s">
        <v>1733</v>
      </c>
      <c r="C1072" s="58">
        <v>4.0000000000000002E-4</v>
      </c>
      <c r="D1072" s="58">
        <v>6.9528999999999994E-2</v>
      </c>
      <c r="E1072" s="58">
        <v>0.30469400000000002</v>
      </c>
      <c r="F1072" s="58">
        <v>0.64283400000000002</v>
      </c>
    </row>
    <row r="1073" spans="1:6" ht="25.5" x14ac:dyDescent="0.2">
      <c r="A1073" s="52" t="s">
        <v>1734</v>
      </c>
      <c r="B1073" s="49" t="s">
        <v>1735</v>
      </c>
      <c r="C1073" s="50">
        <v>2.3810000000000001E-2</v>
      </c>
      <c r="D1073" s="50">
        <v>0.294512</v>
      </c>
      <c r="E1073" s="50">
        <v>5.4879980000000002</v>
      </c>
      <c r="F1073" s="50">
        <v>2.540286</v>
      </c>
    </row>
    <row r="1074" spans="1:6" ht="25.5" x14ac:dyDescent="0.2">
      <c r="A1074" s="56" t="s">
        <v>2284</v>
      </c>
      <c r="B1074" s="57" t="s">
        <v>2285</v>
      </c>
      <c r="C1074" s="58" t="s">
        <v>2502</v>
      </c>
      <c r="D1074" s="58" t="s">
        <v>2502</v>
      </c>
      <c r="E1074" s="58">
        <v>1.8400000000000001E-3</v>
      </c>
      <c r="F1074" s="58">
        <v>1.3799999999999999E-3</v>
      </c>
    </row>
    <row r="1075" spans="1:6" ht="51" x14ac:dyDescent="0.2">
      <c r="A1075" s="52" t="s">
        <v>1736</v>
      </c>
      <c r="B1075" s="49" t="s">
        <v>1737</v>
      </c>
      <c r="C1075" s="50" t="s">
        <v>2502</v>
      </c>
      <c r="D1075" s="50" t="s">
        <v>2502</v>
      </c>
      <c r="E1075" s="50">
        <v>1.139E-3</v>
      </c>
      <c r="F1075" s="50">
        <v>5.411E-3</v>
      </c>
    </row>
    <row r="1076" spans="1:6" ht="38.25" x14ac:dyDescent="0.2">
      <c r="A1076" s="56" t="s">
        <v>1738</v>
      </c>
      <c r="B1076" s="57" t="s">
        <v>1739</v>
      </c>
      <c r="C1076" s="58">
        <v>0.20013500000000001</v>
      </c>
      <c r="D1076" s="58">
        <v>4.6168180000000003</v>
      </c>
      <c r="E1076" s="58">
        <v>20.083051000000001</v>
      </c>
      <c r="F1076" s="58">
        <v>43.906703999999998</v>
      </c>
    </row>
    <row r="1077" spans="1:6" x14ac:dyDescent="0.2">
      <c r="A1077" s="52" t="s">
        <v>2286</v>
      </c>
      <c r="B1077" s="49" t="s">
        <v>2287</v>
      </c>
      <c r="C1077" s="50" t="s">
        <v>2502</v>
      </c>
      <c r="D1077" s="50" t="s">
        <v>2502</v>
      </c>
      <c r="E1077" s="50">
        <v>1.5448E-2</v>
      </c>
      <c r="F1077" s="50">
        <v>2.5930000000000002E-2</v>
      </c>
    </row>
    <row r="1078" spans="1:6" x14ac:dyDescent="0.2">
      <c r="A1078" s="56" t="s">
        <v>2288</v>
      </c>
      <c r="B1078" s="57" t="s">
        <v>2289</v>
      </c>
      <c r="C1078" s="58">
        <v>6.7100000000000005E-4</v>
      </c>
      <c r="D1078" s="58">
        <v>4.3409000000000003E-2</v>
      </c>
      <c r="E1078" s="58">
        <v>2.6685E-2</v>
      </c>
      <c r="F1078" s="58">
        <v>0.19850100000000001</v>
      </c>
    </row>
    <row r="1079" spans="1:6" ht="25.5" x14ac:dyDescent="0.2">
      <c r="A1079" s="52" t="s">
        <v>2290</v>
      </c>
      <c r="B1079" s="49" t="s">
        <v>2291</v>
      </c>
      <c r="C1079" s="50">
        <v>9.2999999999999997E-5</v>
      </c>
      <c r="D1079" s="50">
        <v>0.11042</v>
      </c>
      <c r="E1079" s="50">
        <v>2.2013999999999999E-2</v>
      </c>
      <c r="F1079" s="50">
        <v>0.17157900000000001</v>
      </c>
    </row>
    <row r="1080" spans="1:6" x14ac:dyDescent="0.2">
      <c r="A1080" s="56" t="s">
        <v>1740</v>
      </c>
      <c r="B1080" s="57" t="s">
        <v>1741</v>
      </c>
      <c r="C1080" s="58">
        <v>2.9786E-2</v>
      </c>
      <c r="D1080" s="58">
        <v>1.485E-3</v>
      </c>
      <c r="E1080" s="58">
        <v>6.6219E-2</v>
      </c>
      <c r="F1080" s="58">
        <v>0.13202900000000001</v>
      </c>
    </row>
    <row r="1081" spans="1:6" x14ac:dyDescent="0.2">
      <c r="A1081" s="52" t="s">
        <v>1742</v>
      </c>
      <c r="B1081" s="59" t="s">
        <v>1743</v>
      </c>
      <c r="C1081" s="61">
        <v>2.1342E-2</v>
      </c>
      <c r="D1081" s="61">
        <v>0.44613999999999998</v>
      </c>
      <c r="E1081" s="61">
        <v>4.2861079999999996</v>
      </c>
      <c r="F1081" s="61">
        <v>1.865383</v>
      </c>
    </row>
    <row r="1082" spans="1:6" ht="25.5" x14ac:dyDescent="0.2">
      <c r="A1082" s="56" t="s">
        <v>1744</v>
      </c>
      <c r="B1082" s="57" t="s">
        <v>1745</v>
      </c>
      <c r="C1082" s="58">
        <v>1.374E-2</v>
      </c>
      <c r="D1082" s="58">
        <v>1.2481000000000001E-2</v>
      </c>
      <c r="E1082" s="58">
        <v>0.575461</v>
      </c>
      <c r="F1082" s="58">
        <v>0.44540200000000002</v>
      </c>
    </row>
    <row r="1083" spans="1:6" x14ac:dyDescent="0.2">
      <c r="A1083" s="52" t="s">
        <v>2292</v>
      </c>
      <c r="B1083" s="49" t="s">
        <v>2293</v>
      </c>
      <c r="C1083" s="50" t="s">
        <v>2502</v>
      </c>
      <c r="D1083" s="50">
        <v>1.1599999999999999E-2</v>
      </c>
      <c r="E1083" s="50">
        <v>0.50297899999999995</v>
      </c>
      <c r="F1083" s="50">
        <v>0.44078499999999998</v>
      </c>
    </row>
    <row r="1084" spans="1:6" ht="38.25" x14ac:dyDescent="0.2">
      <c r="A1084" s="56" t="s">
        <v>2294</v>
      </c>
      <c r="B1084" s="57" t="s">
        <v>2295</v>
      </c>
      <c r="C1084" s="58">
        <v>4.1450000000000002E-3</v>
      </c>
      <c r="D1084" s="58" t="s">
        <v>2502</v>
      </c>
      <c r="E1084" s="58">
        <v>0.16198499999999999</v>
      </c>
      <c r="F1084" s="58">
        <v>0.21235999999999999</v>
      </c>
    </row>
    <row r="1085" spans="1:6" ht="25.5" x14ac:dyDescent="0.2">
      <c r="A1085" s="52" t="s">
        <v>1746</v>
      </c>
      <c r="B1085" s="49" t="s">
        <v>1747</v>
      </c>
      <c r="C1085" s="50">
        <v>6.0000000000000001E-3</v>
      </c>
      <c r="D1085" s="50">
        <v>8.8833999999999996E-2</v>
      </c>
      <c r="E1085" s="50">
        <v>0.28648099999999999</v>
      </c>
      <c r="F1085" s="50">
        <v>0.55678799999999995</v>
      </c>
    </row>
    <row r="1086" spans="1:6" ht="25.5" x14ac:dyDescent="0.2">
      <c r="A1086" s="56" t="s">
        <v>1748</v>
      </c>
      <c r="B1086" s="57" t="s">
        <v>1749</v>
      </c>
      <c r="C1086" s="58">
        <v>0.21768100000000001</v>
      </c>
      <c r="D1086" s="58">
        <v>0.26492199999999999</v>
      </c>
      <c r="E1086" s="58">
        <v>1.4815069999999999</v>
      </c>
      <c r="F1086" s="58">
        <v>2.596279</v>
      </c>
    </row>
    <row r="1087" spans="1:6" x14ac:dyDescent="0.2">
      <c r="A1087" s="62" t="s">
        <v>1750</v>
      </c>
      <c r="B1087" s="63" t="s">
        <v>1751</v>
      </c>
      <c r="C1087" s="64">
        <v>2.0960000000000002E-3</v>
      </c>
      <c r="D1087" s="64">
        <v>4.0784000000000001E-2</v>
      </c>
      <c r="E1087" s="64">
        <v>0.204568</v>
      </c>
      <c r="F1087" s="64">
        <v>0.33178999999999997</v>
      </c>
    </row>
    <row r="1088" spans="1:6" ht="25.5" x14ac:dyDescent="0.2">
      <c r="A1088" s="56" t="s">
        <v>1752</v>
      </c>
      <c r="B1088" s="57" t="s">
        <v>1753</v>
      </c>
      <c r="C1088" s="58">
        <v>7.4875999999999998E-2</v>
      </c>
      <c r="D1088" s="58">
        <v>0.115342</v>
      </c>
      <c r="E1088" s="58">
        <v>0.77725599999999995</v>
      </c>
      <c r="F1088" s="58">
        <v>1.2967919999999999</v>
      </c>
    </row>
    <row r="1089" spans="1:7" s="46" customFormat="1" ht="25.5" x14ac:dyDescent="0.2">
      <c r="A1089" s="62" t="s">
        <v>1754</v>
      </c>
      <c r="B1089" s="63" t="s">
        <v>1755</v>
      </c>
      <c r="C1089" s="64">
        <v>5.1999999999999997E-5</v>
      </c>
      <c r="D1089" s="64">
        <v>0.11975</v>
      </c>
      <c r="E1089" s="64">
        <v>0.50425799999999998</v>
      </c>
      <c r="F1089" s="64">
        <v>2.3525100000000001</v>
      </c>
      <c r="G1089" s="45"/>
    </row>
    <row r="1090" spans="1:7" s="46" customFormat="1" x14ac:dyDescent="0.2">
      <c r="A1090" s="56" t="s">
        <v>2296</v>
      </c>
      <c r="B1090" s="57" t="s">
        <v>2297</v>
      </c>
      <c r="C1090" s="58">
        <v>0.29990699999999998</v>
      </c>
      <c r="D1090" s="58">
        <v>0.45516400000000001</v>
      </c>
      <c r="E1090" s="58">
        <v>3.0072329999999998</v>
      </c>
      <c r="F1090" s="58">
        <v>4.2640520000000004</v>
      </c>
      <c r="G1090" s="45"/>
    </row>
    <row r="1091" spans="1:7" s="46" customFormat="1" x14ac:dyDescent="0.2">
      <c r="A1091" s="52" t="s">
        <v>1756</v>
      </c>
      <c r="B1091" s="49" t="s">
        <v>1757</v>
      </c>
      <c r="C1091" s="50">
        <v>1.17E-3</v>
      </c>
      <c r="D1091" s="50">
        <v>5.9999999999999995E-4</v>
      </c>
      <c r="E1091" s="50">
        <v>1.4071E-2</v>
      </c>
      <c r="F1091" s="50">
        <v>4.0064000000000002E-2</v>
      </c>
      <c r="G1091" s="45"/>
    </row>
    <row r="1092" spans="1:7" s="46" customFormat="1" x14ac:dyDescent="0.2">
      <c r="A1092" s="65" t="s">
        <v>1758</v>
      </c>
      <c r="B1092" s="66" t="s">
        <v>1759</v>
      </c>
      <c r="C1092" s="67">
        <v>9.5851000000000006E-2</v>
      </c>
      <c r="D1092" s="67">
        <v>0.85633499999999996</v>
      </c>
      <c r="E1092" s="67">
        <v>2.072749</v>
      </c>
      <c r="F1092" s="67">
        <v>5.8989529999999997</v>
      </c>
      <c r="G1092" s="45"/>
    </row>
    <row r="1093" spans="1:7" s="46" customFormat="1" x14ac:dyDescent="0.2">
      <c r="A1093" s="52" t="s">
        <v>2298</v>
      </c>
      <c r="B1093" s="49" t="s">
        <v>2299</v>
      </c>
      <c r="C1093" s="50">
        <v>1.2E-4</v>
      </c>
      <c r="D1093" s="50" t="s">
        <v>2502</v>
      </c>
      <c r="E1093" s="50">
        <v>5.7825000000000001E-2</v>
      </c>
      <c r="F1093" s="50">
        <v>0.125691</v>
      </c>
      <c r="G1093" s="45"/>
    </row>
    <row r="1094" spans="1:7" s="46" customFormat="1" ht="25.5" x14ac:dyDescent="0.2">
      <c r="A1094" s="65" t="s">
        <v>1760</v>
      </c>
      <c r="B1094" s="66" t="s">
        <v>1761</v>
      </c>
      <c r="C1094" s="67" t="s">
        <v>2502</v>
      </c>
      <c r="D1094" s="67">
        <v>2.9999999999999997E-4</v>
      </c>
      <c r="E1094" s="67">
        <v>73.682098999999994</v>
      </c>
      <c r="F1094" s="67">
        <v>465.967445</v>
      </c>
      <c r="G1094" s="45"/>
    </row>
    <row r="1095" spans="1:7" s="46" customFormat="1" x14ac:dyDescent="0.2">
      <c r="A1095" s="52" t="s">
        <v>1764</v>
      </c>
      <c r="B1095" s="49" t="s">
        <v>1765</v>
      </c>
      <c r="C1095" s="50" t="s">
        <v>2502</v>
      </c>
      <c r="D1095" s="50" t="s">
        <v>2502</v>
      </c>
      <c r="E1095" s="50">
        <v>1.1999999999999999E-3</v>
      </c>
      <c r="F1095" s="50">
        <v>4.8271000000000001E-2</v>
      </c>
      <c r="G1095" s="45"/>
    </row>
    <row r="1096" spans="1:7" s="46" customFormat="1" ht="25.5" x14ac:dyDescent="0.2">
      <c r="A1096" s="65" t="s">
        <v>2460</v>
      </c>
      <c r="B1096" s="66" t="s">
        <v>2461</v>
      </c>
      <c r="C1096" s="67" t="s">
        <v>2502</v>
      </c>
      <c r="D1096" s="67">
        <v>1.84E-4</v>
      </c>
      <c r="E1096" s="67" t="s">
        <v>2502</v>
      </c>
      <c r="F1096" s="67">
        <v>1.84E-4</v>
      </c>
      <c r="G1096" s="45"/>
    </row>
    <row r="1097" spans="1:7" s="46" customFormat="1" x14ac:dyDescent="0.2">
      <c r="A1097" s="52" t="s">
        <v>2300</v>
      </c>
      <c r="B1097" s="49" t="s">
        <v>2301</v>
      </c>
      <c r="C1097" s="50" t="s">
        <v>2502</v>
      </c>
      <c r="D1097" s="50" t="s">
        <v>2502</v>
      </c>
      <c r="E1097" s="50">
        <v>6.9999999999999999E-4</v>
      </c>
      <c r="F1097" s="50" t="s">
        <v>2502</v>
      </c>
      <c r="G1097" s="45"/>
    </row>
    <row r="1098" spans="1:7" s="46" customFormat="1" ht="25.5" x14ac:dyDescent="0.2">
      <c r="A1098" s="68" t="s">
        <v>1766</v>
      </c>
      <c r="B1098" s="69" t="s">
        <v>1767</v>
      </c>
      <c r="C1098" s="70">
        <v>4.9689430000000003</v>
      </c>
      <c r="D1098" s="70">
        <v>5.8226060000000004</v>
      </c>
      <c r="E1098" s="70">
        <v>59.845815000000002</v>
      </c>
      <c r="F1098" s="70">
        <v>56.937317</v>
      </c>
      <c r="G1098" s="45"/>
    </row>
    <row r="1099" spans="1:7" s="46" customFormat="1" x14ac:dyDescent="0.2">
      <c r="A1099" s="55"/>
      <c r="B1099" s="34"/>
      <c r="C1099" s="29"/>
      <c r="D1099" s="29"/>
      <c r="E1099" s="29"/>
      <c r="F1099" s="29"/>
      <c r="G1099" s="45"/>
    </row>
    <row r="1100" spans="1:7" s="46" customFormat="1" x14ac:dyDescent="0.2">
      <c r="A1100" s="55" t="s">
        <v>2474</v>
      </c>
      <c r="B1100" s="34"/>
      <c r="C1100" s="29"/>
      <c r="D1100" s="29"/>
      <c r="E1100" s="29"/>
      <c r="F1100" s="29"/>
      <c r="G1100" s="45"/>
    </row>
    <row r="1101" spans="1:7" s="46" customFormat="1" x14ac:dyDescent="0.2">
      <c r="A1101" s="55" t="s">
        <v>2475</v>
      </c>
      <c r="B1101" s="34"/>
      <c r="C1101" s="29"/>
      <c r="D1101" s="29"/>
      <c r="E1101" s="29"/>
      <c r="F1101" s="29"/>
      <c r="G1101" s="45"/>
    </row>
    <row r="1102" spans="1:7" s="46" customFormat="1" x14ac:dyDescent="0.2">
      <c r="A1102" s="55"/>
      <c r="B1102" s="34"/>
      <c r="C1102" s="29"/>
      <c r="D1102" s="29"/>
      <c r="E1102" s="29"/>
      <c r="F1102" s="29"/>
      <c r="G1102" s="45"/>
    </row>
    <row r="1103" spans="1:7" s="46" customFormat="1" x14ac:dyDescent="0.2">
      <c r="A1103" s="55"/>
      <c r="B1103" s="34"/>
      <c r="C1103" s="29"/>
      <c r="D1103" s="29"/>
      <c r="E1103" s="29"/>
      <c r="F1103" s="29"/>
      <c r="G1103" s="45"/>
    </row>
    <row r="1104" spans="1:7" s="46" customFormat="1" x14ac:dyDescent="0.2">
      <c r="A1104" s="55"/>
      <c r="B1104" s="34"/>
      <c r="C1104" s="29"/>
      <c r="D1104" s="29"/>
      <c r="E1104" s="29"/>
      <c r="F1104" s="29"/>
      <c r="G1104" s="45"/>
    </row>
    <row r="1105" spans="1:7" s="46" customFormat="1" x14ac:dyDescent="0.2">
      <c r="A1105" s="55"/>
      <c r="B1105" s="34"/>
      <c r="C1105" s="29"/>
      <c r="D1105" s="29"/>
      <c r="E1105" s="29"/>
      <c r="F1105" s="29"/>
      <c r="G1105" s="45"/>
    </row>
    <row r="1106" spans="1:7" s="46" customFormat="1" x14ac:dyDescent="0.2">
      <c r="A1106" s="55"/>
      <c r="B1106" s="34"/>
      <c r="C1106" s="29"/>
      <c r="D1106" s="29"/>
      <c r="E1106" s="29"/>
      <c r="F1106" s="29"/>
      <c r="G1106" s="45"/>
    </row>
    <row r="1107" spans="1:7" s="46" customFormat="1" x14ac:dyDescent="0.2">
      <c r="A1107" s="55"/>
      <c r="B1107" s="34"/>
      <c r="C1107" s="29"/>
      <c r="D1107" s="29"/>
      <c r="E1107" s="29"/>
      <c r="F1107" s="29"/>
      <c r="G1107" s="45"/>
    </row>
    <row r="1108" spans="1:7" s="46" customFormat="1" x14ac:dyDescent="0.2">
      <c r="A1108" s="55"/>
      <c r="B1108" s="34"/>
      <c r="C1108" s="29"/>
      <c r="D1108" s="29"/>
      <c r="E1108" s="29"/>
      <c r="F1108" s="29"/>
      <c r="G1108" s="45"/>
    </row>
    <row r="1109" spans="1:7" s="46" customFormat="1" x14ac:dyDescent="0.2">
      <c r="A1109" s="55"/>
      <c r="B1109" s="34"/>
      <c r="C1109" s="29"/>
      <c r="D1109" s="29"/>
      <c r="E1109" s="29"/>
      <c r="F1109" s="29"/>
      <c r="G1109" s="45"/>
    </row>
    <row r="1110" spans="1:7" s="46" customFormat="1" x14ac:dyDescent="0.2">
      <c r="A1110" s="55"/>
      <c r="B1110" s="34"/>
      <c r="C1110" s="29"/>
      <c r="D1110" s="29"/>
      <c r="E1110" s="29"/>
      <c r="F1110" s="29"/>
      <c r="G1110" s="45"/>
    </row>
    <row r="1111" spans="1:7" s="46" customFormat="1" x14ac:dyDescent="0.2">
      <c r="A1111" s="55"/>
      <c r="B1111" s="34"/>
      <c r="C1111" s="29"/>
      <c r="D1111" s="29"/>
      <c r="E1111" s="29"/>
      <c r="F1111" s="29"/>
      <c r="G1111" s="45"/>
    </row>
    <row r="1112" spans="1:7" s="46" customFormat="1" x14ac:dyDescent="0.2">
      <c r="A1112" s="55"/>
      <c r="B1112" s="34"/>
      <c r="C1112" s="29"/>
      <c r="D1112" s="29"/>
      <c r="E1112" s="29"/>
      <c r="F1112" s="29"/>
      <c r="G1112" s="45"/>
    </row>
    <row r="1113" spans="1:7" s="46" customFormat="1" x14ac:dyDescent="0.2">
      <c r="A1113" s="55"/>
      <c r="B1113" s="34"/>
      <c r="C1113" s="29"/>
      <c r="D1113" s="29"/>
      <c r="E1113" s="29"/>
      <c r="F1113" s="29"/>
      <c r="G1113" s="45"/>
    </row>
    <row r="1114" spans="1:7" s="46" customFormat="1" x14ac:dyDescent="0.2">
      <c r="A1114" s="55"/>
      <c r="B1114" s="34"/>
      <c r="C1114" s="29"/>
      <c r="D1114" s="29"/>
      <c r="E1114" s="29"/>
      <c r="F1114" s="29"/>
      <c r="G1114" s="45"/>
    </row>
    <row r="1115" spans="1:7" s="46" customFormat="1" x14ac:dyDescent="0.2">
      <c r="A1115" s="55"/>
      <c r="B1115" s="34"/>
      <c r="C1115" s="29"/>
      <c r="D1115" s="29"/>
      <c r="E1115" s="29"/>
      <c r="F1115" s="29"/>
      <c r="G1115" s="45"/>
    </row>
    <row r="1116" spans="1:7" s="46" customFormat="1" x14ac:dyDescent="0.2">
      <c r="A1116" s="55"/>
      <c r="B1116" s="34"/>
      <c r="C1116" s="29"/>
      <c r="D1116" s="29"/>
      <c r="E1116" s="29"/>
      <c r="F1116" s="29"/>
      <c r="G1116" s="45"/>
    </row>
    <row r="1117" spans="1:7" s="46" customFormat="1" x14ac:dyDescent="0.2">
      <c r="A1117" s="55"/>
      <c r="B1117" s="34"/>
      <c r="C1117" s="29"/>
      <c r="D1117" s="29"/>
      <c r="E1117" s="29"/>
      <c r="F1117" s="29"/>
      <c r="G1117" s="45"/>
    </row>
    <row r="1118" spans="1:7" x14ac:dyDescent="0.2">
      <c r="A1118" s="55"/>
      <c r="B1118" s="34"/>
      <c r="C1118" s="29"/>
      <c r="D1118" s="29"/>
      <c r="E1118" s="29"/>
      <c r="F1118" s="29"/>
    </row>
    <row r="1119" spans="1:7" x14ac:dyDescent="0.2">
      <c r="A1119" s="55"/>
      <c r="B1119" s="34"/>
      <c r="C1119" s="29"/>
      <c r="D1119" s="29"/>
      <c r="E1119" s="29"/>
      <c r="F1119" s="29"/>
    </row>
    <row r="1120" spans="1:7" x14ac:dyDescent="0.2">
      <c r="A1120" s="55"/>
      <c r="B1120" s="34"/>
      <c r="C1120" s="29"/>
      <c r="D1120" s="29"/>
      <c r="E1120" s="29"/>
      <c r="F1120" s="29"/>
    </row>
    <row r="1121" spans="1:6" x14ac:dyDescent="0.2">
      <c r="A1121" s="55"/>
      <c r="B1121" s="34"/>
      <c r="C1121" s="29"/>
      <c r="D1121" s="29"/>
      <c r="E1121" s="29"/>
      <c r="F1121" s="29"/>
    </row>
    <row r="1122" spans="1:6" x14ac:dyDescent="0.2">
      <c r="A1122" s="55"/>
      <c r="B1122" s="34"/>
      <c r="C1122" s="29"/>
      <c r="D1122" s="29"/>
      <c r="E1122" s="29"/>
      <c r="F1122" s="29"/>
    </row>
    <row r="1123" spans="1:6" x14ac:dyDescent="0.2">
      <c r="A1123" s="55"/>
      <c r="B1123" s="34"/>
      <c r="C1123" s="29"/>
      <c r="D1123" s="29"/>
      <c r="E1123" s="29"/>
      <c r="F1123" s="29"/>
    </row>
    <row r="1124" spans="1:6" x14ac:dyDescent="0.2">
      <c r="A1124" s="55"/>
      <c r="B1124" s="34"/>
      <c r="C1124" s="29"/>
      <c r="D1124" s="29"/>
      <c r="E1124" s="29"/>
      <c r="F1124" s="29"/>
    </row>
    <row r="1125" spans="1:6" x14ac:dyDescent="0.2">
      <c r="A1125" s="55"/>
      <c r="B1125" s="34"/>
      <c r="C1125" s="29"/>
      <c r="D1125" s="29"/>
      <c r="E1125" s="29"/>
      <c r="F1125" s="29"/>
    </row>
    <row r="1126" spans="1:6" x14ac:dyDescent="0.2">
      <c r="A1126" s="55"/>
      <c r="B1126" s="34"/>
      <c r="C1126" s="29"/>
      <c r="D1126" s="29"/>
      <c r="E1126" s="29"/>
      <c r="F1126" s="29"/>
    </row>
    <row r="1127" spans="1:6" x14ac:dyDescent="0.2">
      <c r="A1127" s="55"/>
      <c r="B1127" s="34"/>
      <c r="C1127" s="29"/>
      <c r="D1127" s="29"/>
      <c r="E1127" s="29"/>
      <c r="F1127" s="29"/>
    </row>
    <row r="1128" spans="1:6" x14ac:dyDescent="0.2">
      <c r="A1128" s="55"/>
      <c r="B1128" s="34"/>
      <c r="C1128" s="29"/>
      <c r="D1128" s="29"/>
      <c r="E1128" s="29"/>
      <c r="F1128" s="29"/>
    </row>
    <row r="1129" spans="1:6" x14ac:dyDescent="0.2">
      <c r="A1129" s="55"/>
      <c r="B1129" s="34"/>
      <c r="C1129" s="29"/>
      <c r="D1129" s="29"/>
      <c r="E1129" s="29"/>
      <c r="F1129" s="29"/>
    </row>
    <row r="1130" spans="1:6" x14ac:dyDescent="0.2">
      <c r="A1130" s="55"/>
      <c r="B1130" s="34"/>
      <c r="C1130" s="29"/>
      <c r="D1130" s="29"/>
      <c r="E1130" s="29"/>
      <c r="F1130" s="29"/>
    </row>
    <row r="1131" spans="1:6" x14ac:dyDescent="0.2">
      <c r="A1131" s="55"/>
      <c r="B1131" s="34"/>
      <c r="C1131" s="29"/>
      <c r="D1131" s="29"/>
      <c r="E1131" s="29"/>
      <c r="F1131" s="29"/>
    </row>
    <row r="1132" spans="1:6" x14ac:dyDescent="0.2">
      <c r="A1132" s="55"/>
      <c r="B1132" s="34"/>
      <c r="C1132" s="29"/>
      <c r="D1132" s="29"/>
      <c r="E1132" s="29"/>
      <c r="F1132" s="29"/>
    </row>
    <row r="1133" spans="1:6" x14ac:dyDescent="0.2">
      <c r="A1133" s="55"/>
      <c r="B1133" s="34"/>
      <c r="C1133" s="29"/>
      <c r="D1133" s="29"/>
      <c r="E1133" s="29"/>
      <c r="F1133" s="29"/>
    </row>
    <row r="1134" spans="1:6" x14ac:dyDescent="0.2">
      <c r="A1134" s="55"/>
      <c r="B1134" s="34"/>
      <c r="C1134" s="29"/>
      <c r="D1134" s="29"/>
      <c r="E1134" s="29"/>
      <c r="F1134" s="29"/>
    </row>
    <row r="1135" spans="1:6" x14ac:dyDescent="0.2">
      <c r="A1135" s="55"/>
      <c r="B1135" s="34"/>
      <c r="C1135" s="29"/>
      <c r="D1135" s="29"/>
      <c r="E1135" s="29"/>
      <c r="F1135" s="29"/>
    </row>
    <row r="1136" spans="1:6" x14ac:dyDescent="0.2">
      <c r="A1136" s="55"/>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sheetData>
  <mergeCells count="4">
    <mergeCell ref="A5:A6"/>
    <mergeCell ref="B5:B6"/>
    <mergeCell ref="C5:D5"/>
    <mergeCell ref="E5:F5"/>
  </mergeCells>
  <printOptions verticalCentered="1"/>
  <pageMargins left="0.7" right="0.7" top="0.75" bottom="0.75" header="0.3" footer="0.3"/>
  <pageSetup paperSize="9" scale="47"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2942"/>
  <sheetViews>
    <sheetView showGridLines="0" zoomScale="90" zoomScaleNormal="90" zoomScaleSheetLayoutView="115" workbookViewId="0">
      <selection activeCell="A3" sqref="A3"/>
    </sheetView>
  </sheetViews>
  <sheetFormatPr defaultRowHeight="14.25" x14ac:dyDescent="0.2"/>
  <cols>
    <col min="1" max="1" width="11.85546875" style="3" customWidth="1"/>
    <col min="2" max="2" width="103.285156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5" ht="115.15" customHeight="1" x14ac:dyDescent="0.2"/>
    <row r="2" spans="1:15" s="15" customFormat="1" ht="40.15" customHeight="1" x14ac:dyDescent="0.2">
      <c r="A2" s="21" t="s">
        <v>2509</v>
      </c>
      <c r="B2" s="14"/>
      <c r="C2" s="14"/>
      <c r="D2" s="14"/>
      <c r="E2" s="14"/>
      <c r="F2" s="14"/>
      <c r="G2" s="14"/>
    </row>
    <row r="3" spans="1:15" s="15" customFormat="1" ht="30" customHeight="1" x14ac:dyDescent="0.2">
      <c r="A3" s="51" t="s">
        <v>2519</v>
      </c>
      <c r="B3" s="25"/>
      <c r="C3" s="25"/>
      <c r="D3" s="25"/>
      <c r="E3" s="25"/>
      <c r="F3" s="16"/>
      <c r="G3" s="16"/>
      <c r="H3" s="16"/>
      <c r="I3" s="16"/>
      <c r="J3" s="16"/>
      <c r="K3" s="16"/>
    </row>
    <row r="4" spans="1:15" s="15" customFormat="1" ht="15" customHeight="1" x14ac:dyDescent="0.2">
      <c r="A4" s="7" t="s">
        <v>95</v>
      </c>
      <c r="B4" s="7"/>
      <c r="C4" s="7"/>
      <c r="D4" s="7"/>
      <c r="E4" s="7"/>
      <c r="F4" s="7"/>
      <c r="G4" s="14"/>
    </row>
    <row r="5" spans="1:15" ht="25.5" customHeight="1" x14ac:dyDescent="0.2">
      <c r="A5" s="75"/>
      <c r="B5" s="72" t="s">
        <v>0</v>
      </c>
      <c r="C5" s="73" t="s">
        <v>1</v>
      </c>
      <c r="D5" s="73"/>
      <c r="E5" s="74" t="s">
        <v>2</v>
      </c>
      <c r="F5" s="74"/>
      <c r="G5" s="39"/>
    </row>
    <row r="6" spans="1:15" ht="15" x14ac:dyDescent="0.2">
      <c r="A6" s="75"/>
      <c r="B6" s="72"/>
      <c r="C6" s="30" t="s">
        <v>2476</v>
      </c>
      <c r="D6" s="30" t="s">
        <v>2477</v>
      </c>
      <c r="E6" s="30" t="s">
        <v>2476</v>
      </c>
      <c r="F6" s="30" t="s">
        <v>2477</v>
      </c>
      <c r="G6" s="39"/>
    </row>
    <row r="7" spans="1:15" x14ac:dyDescent="0.2">
      <c r="A7" s="6" t="s">
        <v>149</v>
      </c>
      <c r="B7" s="33" t="s">
        <v>3</v>
      </c>
      <c r="C7" s="35">
        <v>6397.7041650000001</v>
      </c>
      <c r="D7" s="35">
        <v>6905.6739690000004</v>
      </c>
      <c r="E7" s="35">
        <v>54976.004376999997</v>
      </c>
      <c r="F7" s="35">
        <v>50712.558867</v>
      </c>
      <c r="G7" s="3"/>
    </row>
    <row r="8" spans="1:15" x14ac:dyDescent="0.2">
      <c r="A8" s="56" t="s">
        <v>150</v>
      </c>
      <c r="B8" s="57" t="s">
        <v>151</v>
      </c>
      <c r="C8" s="58">
        <v>0.74494300000000002</v>
      </c>
      <c r="D8" s="58">
        <v>0.935612</v>
      </c>
      <c r="E8" s="58">
        <v>2.5142039999999999</v>
      </c>
      <c r="F8" s="58">
        <v>5.0692709999999996</v>
      </c>
      <c r="G8" s="3"/>
    </row>
    <row r="9" spans="1:15" x14ac:dyDescent="0.2">
      <c r="A9" s="52" t="s">
        <v>152</v>
      </c>
      <c r="B9" s="49" t="s">
        <v>153</v>
      </c>
      <c r="C9" s="50">
        <v>0.02</v>
      </c>
      <c r="D9" s="50">
        <v>0.25162499999999999</v>
      </c>
      <c r="E9" s="50">
        <v>46.369869999999999</v>
      </c>
      <c r="F9" s="50">
        <v>0.95062500000000005</v>
      </c>
      <c r="G9" s="3"/>
    </row>
    <row r="10" spans="1:15" x14ac:dyDescent="0.2">
      <c r="A10" s="56" t="s">
        <v>154</v>
      </c>
      <c r="B10" s="57" t="s">
        <v>155</v>
      </c>
      <c r="C10" s="58">
        <v>5.7682029999999997</v>
      </c>
      <c r="D10" s="58">
        <v>3.284214</v>
      </c>
      <c r="E10" s="58">
        <v>20.710612000000001</v>
      </c>
      <c r="F10" s="58">
        <v>14.878826</v>
      </c>
      <c r="G10" s="3"/>
    </row>
    <row r="11" spans="1:15" x14ac:dyDescent="0.2">
      <c r="A11" s="52" t="s">
        <v>156</v>
      </c>
      <c r="B11" s="49" t="s">
        <v>157</v>
      </c>
      <c r="C11" s="50">
        <v>0.159695</v>
      </c>
      <c r="D11" s="50">
        <v>0.117725</v>
      </c>
      <c r="E11" s="50">
        <v>3.1464479999999999</v>
      </c>
      <c r="F11" s="50">
        <v>3.997757</v>
      </c>
      <c r="G11" s="3"/>
    </row>
    <row r="12" spans="1:15" x14ac:dyDescent="0.2">
      <c r="A12" s="56" t="s">
        <v>158</v>
      </c>
      <c r="B12" s="57" t="s">
        <v>159</v>
      </c>
      <c r="C12" s="58">
        <v>1.408979</v>
      </c>
      <c r="D12" s="58">
        <v>3.291804</v>
      </c>
      <c r="E12" s="58">
        <v>18.391794000000001</v>
      </c>
      <c r="F12" s="58">
        <v>42.205131999999999</v>
      </c>
      <c r="G12" s="3"/>
    </row>
    <row r="13" spans="1:15" x14ac:dyDescent="0.2">
      <c r="A13" s="52" t="s">
        <v>160</v>
      </c>
      <c r="B13" s="49" t="s">
        <v>161</v>
      </c>
      <c r="C13" s="50">
        <v>4.6739030000000001</v>
      </c>
      <c r="D13" s="50">
        <v>1.7852939999999999</v>
      </c>
      <c r="E13" s="50">
        <v>44.504192000000003</v>
      </c>
      <c r="F13" s="50">
        <v>16.946093000000001</v>
      </c>
      <c r="G13" s="3"/>
    </row>
    <row r="14" spans="1:15" x14ac:dyDescent="0.2">
      <c r="A14" s="56" t="s">
        <v>162</v>
      </c>
      <c r="B14" s="57" t="s">
        <v>163</v>
      </c>
      <c r="C14" s="58">
        <v>9.4517869999999995</v>
      </c>
      <c r="D14" s="58">
        <v>15.222827000000001</v>
      </c>
      <c r="E14" s="58">
        <v>60.267958</v>
      </c>
      <c r="F14" s="58">
        <v>94.035105999999999</v>
      </c>
      <c r="G14" s="3"/>
    </row>
    <row r="15" spans="1:15" x14ac:dyDescent="0.2">
      <c r="A15" s="52" t="s">
        <v>1770</v>
      </c>
      <c r="B15" s="49" t="s">
        <v>1771</v>
      </c>
      <c r="C15" s="50">
        <v>0.20417299999999999</v>
      </c>
      <c r="D15" s="50" t="s">
        <v>2502</v>
      </c>
      <c r="E15" s="50">
        <v>0.20417299999999999</v>
      </c>
      <c r="F15" s="50">
        <v>0.156615</v>
      </c>
      <c r="G15" s="3"/>
      <c r="J15" s="31"/>
      <c r="K15" s="32"/>
      <c r="L15" s="29"/>
      <c r="M15" s="29"/>
      <c r="N15" s="29"/>
      <c r="O15" s="29"/>
    </row>
    <row r="16" spans="1:15" x14ac:dyDescent="0.2">
      <c r="A16" s="56" t="s">
        <v>164</v>
      </c>
      <c r="B16" s="57" t="s">
        <v>165</v>
      </c>
      <c r="C16" s="58">
        <v>17.616468999999999</v>
      </c>
      <c r="D16" s="58">
        <v>5.5099</v>
      </c>
      <c r="E16" s="58">
        <v>103.54293</v>
      </c>
      <c r="F16" s="58">
        <v>69.492620000000002</v>
      </c>
      <c r="G16" s="3"/>
    </row>
    <row r="17" spans="1:7" x14ac:dyDescent="0.2">
      <c r="A17" s="52" t="s">
        <v>1772</v>
      </c>
      <c r="B17" s="49" t="s">
        <v>1773</v>
      </c>
      <c r="C17" s="50">
        <v>0.83577800000000002</v>
      </c>
      <c r="D17" s="50">
        <v>0.24284900000000001</v>
      </c>
      <c r="E17" s="50">
        <v>3.5671560000000002</v>
      </c>
      <c r="F17" s="50">
        <v>3.0253380000000001</v>
      </c>
      <c r="G17" s="3"/>
    </row>
    <row r="18" spans="1:7" x14ac:dyDescent="0.2">
      <c r="A18" s="56" t="s">
        <v>166</v>
      </c>
      <c r="B18" s="57" t="s">
        <v>167</v>
      </c>
      <c r="C18" s="58">
        <v>58.741625999999997</v>
      </c>
      <c r="D18" s="58">
        <v>33.177030000000002</v>
      </c>
      <c r="E18" s="58">
        <v>257.64349900000002</v>
      </c>
      <c r="F18" s="58">
        <v>252.67200500000001</v>
      </c>
      <c r="G18" s="3"/>
    </row>
    <row r="19" spans="1:7" x14ac:dyDescent="0.2">
      <c r="A19" s="52" t="s">
        <v>168</v>
      </c>
      <c r="B19" s="49" t="s">
        <v>169</v>
      </c>
      <c r="C19" s="50">
        <v>0.46881699999999998</v>
      </c>
      <c r="D19" s="50">
        <v>0.30316900000000002</v>
      </c>
      <c r="E19" s="50">
        <v>3.5712299999999999</v>
      </c>
      <c r="F19" s="50">
        <v>3.3495810000000001</v>
      </c>
      <c r="G19" s="3"/>
    </row>
    <row r="20" spans="1:7" ht="25.5" x14ac:dyDescent="0.2">
      <c r="A20" s="56" t="s">
        <v>2302</v>
      </c>
      <c r="B20" s="57" t="s">
        <v>2303</v>
      </c>
      <c r="C20" s="58" t="s">
        <v>2502</v>
      </c>
      <c r="D20" s="58" t="s">
        <v>2502</v>
      </c>
      <c r="E20" s="58">
        <v>1.7520999999999998E-2</v>
      </c>
      <c r="F20" s="58">
        <v>7.6599999999999997E-4</v>
      </c>
      <c r="G20" s="3"/>
    </row>
    <row r="21" spans="1:7" x14ac:dyDescent="0.2">
      <c r="A21" s="52" t="s">
        <v>170</v>
      </c>
      <c r="B21" s="49" t="s">
        <v>171</v>
      </c>
      <c r="C21" s="50">
        <v>0.53803900000000004</v>
      </c>
      <c r="D21" s="50">
        <v>0.23499900000000001</v>
      </c>
      <c r="E21" s="50">
        <v>2.7018469999999999</v>
      </c>
      <c r="F21" s="50">
        <v>2.6380119999999998</v>
      </c>
      <c r="G21" s="3"/>
    </row>
    <row r="22" spans="1:7" x14ac:dyDescent="0.2">
      <c r="A22" s="56" t="s">
        <v>172</v>
      </c>
      <c r="B22" s="57" t="s">
        <v>173</v>
      </c>
      <c r="C22" s="58">
        <v>0.102448</v>
      </c>
      <c r="D22" s="58" t="s">
        <v>2502</v>
      </c>
      <c r="E22" s="58">
        <v>2.8507340000000001</v>
      </c>
      <c r="F22" s="58">
        <v>1.4095409999999999</v>
      </c>
      <c r="G22" s="3"/>
    </row>
    <row r="23" spans="1:7" x14ac:dyDescent="0.2">
      <c r="A23" s="52" t="s">
        <v>174</v>
      </c>
      <c r="B23" s="49" t="s">
        <v>175</v>
      </c>
      <c r="C23" s="50">
        <v>0.93920000000000003</v>
      </c>
      <c r="D23" s="50">
        <v>0.87561100000000003</v>
      </c>
      <c r="E23" s="50">
        <v>9.4343920000000008</v>
      </c>
      <c r="F23" s="50">
        <v>6.9291020000000003</v>
      </c>
      <c r="G23" s="3"/>
    </row>
    <row r="24" spans="1:7" x14ac:dyDescent="0.2">
      <c r="A24" s="56" t="s">
        <v>176</v>
      </c>
      <c r="B24" s="57" t="s">
        <v>177</v>
      </c>
      <c r="C24" s="58">
        <v>0.214917</v>
      </c>
      <c r="D24" s="58">
        <v>0.50149699999999997</v>
      </c>
      <c r="E24" s="58">
        <v>5.2134850000000004</v>
      </c>
      <c r="F24" s="58">
        <v>40.139557000000003</v>
      </c>
      <c r="G24" s="3"/>
    </row>
    <row r="25" spans="1:7" x14ac:dyDescent="0.2">
      <c r="A25" s="52" t="s">
        <v>178</v>
      </c>
      <c r="B25" s="49" t="s">
        <v>179</v>
      </c>
      <c r="C25" s="50">
        <v>2.7985669999999998</v>
      </c>
      <c r="D25" s="50">
        <v>7.899991</v>
      </c>
      <c r="E25" s="50">
        <v>6.0650019999999998</v>
      </c>
      <c r="F25" s="50">
        <v>29.664342999999999</v>
      </c>
      <c r="G25" s="3"/>
    </row>
    <row r="26" spans="1:7" ht="25.5" x14ac:dyDescent="0.2">
      <c r="A26" s="56" t="s">
        <v>180</v>
      </c>
      <c r="B26" s="57" t="s">
        <v>181</v>
      </c>
      <c r="C26" s="58">
        <v>2.4292999999999999E-2</v>
      </c>
      <c r="D26" s="58">
        <v>0.13311700000000001</v>
      </c>
      <c r="E26" s="58">
        <v>9.4109999999999999E-2</v>
      </c>
      <c r="F26" s="58">
        <v>0.41391699999999998</v>
      </c>
      <c r="G26" s="3"/>
    </row>
    <row r="27" spans="1:7" ht="51" x14ac:dyDescent="0.2">
      <c r="A27" s="52" t="s">
        <v>182</v>
      </c>
      <c r="B27" s="49" t="s">
        <v>183</v>
      </c>
      <c r="C27" s="50">
        <v>0.420518</v>
      </c>
      <c r="D27" s="50">
        <v>6.5935999999999995E-2</v>
      </c>
      <c r="E27" s="50">
        <v>1.7994950000000001</v>
      </c>
      <c r="F27" s="50">
        <v>0.25477899999999998</v>
      </c>
      <c r="G27" s="3"/>
    </row>
    <row r="28" spans="1:7" ht="25.5" x14ac:dyDescent="0.2">
      <c r="A28" s="56" t="s">
        <v>184</v>
      </c>
      <c r="B28" s="57" t="s">
        <v>185</v>
      </c>
      <c r="C28" s="58">
        <v>2.170992</v>
      </c>
      <c r="D28" s="58">
        <v>5.4530000000000004E-3</v>
      </c>
      <c r="E28" s="58">
        <v>2.1746289999999999</v>
      </c>
      <c r="F28" s="58">
        <v>1.9349000000000002E-2</v>
      </c>
      <c r="G28" s="3"/>
    </row>
    <row r="29" spans="1:7" ht="25.5" x14ac:dyDescent="0.2">
      <c r="A29" s="52" t="s">
        <v>2304</v>
      </c>
      <c r="B29" s="49" t="s">
        <v>2305</v>
      </c>
      <c r="C29" s="50" t="s">
        <v>2502</v>
      </c>
      <c r="D29" s="50" t="s">
        <v>2502</v>
      </c>
      <c r="E29" s="50">
        <v>7.6217999999999994E-2</v>
      </c>
      <c r="F29" s="50" t="s">
        <v>2502</v>
      </c>
      <c r="G29" s="3"/>
    </row>
    <row r="30" spans="1:7" x14ac:dyDescent="0.2">
      <c r="A30" s="56" t="s">
        <v>186</v>
      </c>
      <c r="B30" s="57" t="s">
        <v>187</v>
      </c>
      <c r="C30" s="58">
        <v>20.860775</v>
      </c>
      <c r="D30" s="58">
        <v>16.902013</v>
      </c>
      <c r="E30" s="58">
        <v>118.514178</v>
      </c>
      <c r="F30" s="58">
        <v>121.436548</v>
      </c>
      <c r="G30" s="3"/>
    </row>
    <row r="31" spans="1:7" x14ac:dyDescent="0.2">
      <c r="A31" s="52" t="s">
        <v>188</v>
      </c>
      <c r="B31" s="49" t="s">
        <v>189</v>
      </c>
      <c r="C31" s="50">
        <v>76.341267999999999</v>
      </c>
      <c r="D31" s="50">
        <v>47.089810999999997</v>
      </c>
      <c r="E31" s="50">
        <v>572.45960600000001</v>
      </c>
      <c r="F31" s="50">
        <v>409.12903899999998</v>
      </c>
      <c r="G31" s="3"/>
    </row>
    <row r="32" spans="1:7" ht="25.5" x14ac:dyDescent="0.2">
      <c r="A32" s="56" t="s">
        <v>190</v>
      </c>
      <c r="B32" s="57" t="s">
        <v>191</v>
      </c>
      <c r="C32" s="58">
        <v>11.849952</v>
      </c>
      <c r="D32" s="58">
        <v>13.406390999999999</v>
      </c>
      <c r="E32" s="58">
        <v>79.833759999999998</v>
      </c>
      <c r="F32" s="58">
        <v>78.257784000000001</v>
      </c>
      <c r="G32" s="3"/>
    </row>
    <row r="33" spans="1:7" ht="38.25" x14ac:dyDescent="0.2">
      <c r="A33" s="52" t="s">
        <v>192</v>
      </c>
      <c r="B33" s="49" t="s">
        <v>193</v>
      </c>
      <c r="C33" s="50">
        <v>5.2451999999999999E-2</v>
      </c>
      <c r="D33" s="50">
        <v>2.6766000000000002E-2</v>
      </c>
      <c r="E33" s="50">
        <v>3.9142290000000002</v>
      </c>
      <c r="F33" s="50">
        <v>1.114879</v>
      </c>
      <c r="G33" s="3"/>
    </row>
    <row r="34" spans="1:7" x14ac:dyDescent="0.2">
      <c r="A34" s="56" t="s">
        <v>194</v>
      </c>
      <c r="B34" s="57" t="s">
        <v>195</v>
      </c>
      <c r="C34" s="58">
        <v>11.880223000000001</v>
      </c>
      <c r="D34" s="58">
        <v>4.3702620000000003</v>
      </c>
      <c r="E34" s="58">
        <v>65.507889000000006</v>
      </c>
      <c r="F34" s="58">
        <v>41.593864000000004</v>
      </c>
      <c r="G34" s="3"/>
    </row>
    <row r="35" spans="1:7" x14ac:dyDescent="0.2">
      <c r="A35" s="52" t="s">
        <v>196</v>
      </c>
      <c r="B35" s="49" t="s">
        <v>197</v>
      </c>
      <c r="C35" s="50">
        <v>47.953803000000001</v>
      </c>
      <c r="D35" s="50">
        <v>31.753824999999999</v>
      </c>
      <c r="E35" s="50">
        <v>262.49967800000002</v>
      </c>
      <c r="F35" s="50">
        <v>260.76002599999998</v>
      </c>
      <c r="G35" s="3"/>
    </row>
    <row r="36" spans="1:7" x14ac:dyDescent="0.2">
      <c r="A36" s="56" t="s">
        <v>198</v>
      </c>
      <c r="B36" s="57" t="s">
        <v>199</v>
      </c>
      <c r="C36" s="58">
        <v>0.40406500000000001</v>
      </c>
      <c r="D36" s="58">
        <v>2.1575E-2</v>
      </c>
      <c r="E36" s="58">
        <v>11.849743999999999</v>
      </c>
      <c r="F36" s="58">
        <v>0.80831399999999998</v>
      </c>
      <c r="G36" s="3"/>
    </row>
    <row r="37" spans="1:7" ht="25.5" x14ac:dyDescent="0.2">
      <c r="A37" s="52" t="s">
        <v>200</v>
      </c>
      <c r="B37" s="49" t="s">
        <v>201</v>
      </c>
      <c r="C37" s="50">
        <v>2.9239999999999999E-3</v>
      </c>
      <c r="D37" s="50">
        <v>1.936E-3</v>
      </c>
      <c r="E37" s="50">
        <v>8.7460000000000003E-3</v>
      </c>
      <c r="F37" s="50">
        <v>1.4236E-2</v>
      </c>
      <c r="G37" s="3"/>
    </row>
    <row r="38" spans="1:7" x14ac:dyDescent="0.2">
      <c r="A38" s="56" t="s">
        <v>202</v>
      </c>
      <c r="B38" s="57" t="s">
        <v>203</v>
      </c>
      <c r="C38" s="58">
        <v>5.0974199999999996</v>
      </c>
      <c r="D38" s="58">
        <v>2.291194</v>
      </c>
      <c r="E38" s="58">
        <v>20.89912</v>
      </c>
      <c r="F38" s="58">
        <v>24.269504000000001</v>
      </c>
      <c r="G38" s="3"/>
    </row>
    <row r="39" spans="1:7" ht="25.5" x14ac:dyDescent="0.2">
      <c r="A39" s="52" t="s">
        <v>2306</v>
      </c>
      <c r="B39" s="49" t="s">
        <v>2307</v>
      </c>
      <c r="C39" s="50" t="s">
        <v>2502</v>
      </c>
      <c r="D39" s="50">
        <v>7.2919999999999999E-3</v>
      </c>
      <c r="E39" s="50" t="s">
        <v>2502</v>
      </c>
      <c r="F39" s="50">
        <v>7.5677999999999995E-2</v>
      </c>
      <c r="G39" s="3"/>
    </row>
    <row r="40" spans="1:7" ht="25.5" x14ac:dyDescent="0.2">
      <c r="A40" s="56" t="s">
        <v>2308</v>
      </c>
      <c r="B40" s="57" t="s">
        <v>2309</v>
      </c>
      <c r="C40" s="58">
        <v>3.4200000000000002E-4</v>
      </c>
      <c r="D40" s="58" t="s">
        <v>2502</v>
      </c>
      <c r="E40" s="58">
        <v>3.4200000000000002E-4</v>
      </c>
      <c r="F40" s="58">
        <v>1.8100000000000001E-4</v>
      </c>
      <c r="G40" s="3"/>
    </row>
    <row r="41" spans="1:7" x14ac:dyDescent="0.2">
      <c r="A41" s="52" t="s">
        <v>1778</v>
      </c>
      <c r="B41" s="49" t="s">
        <v>1779</v>
      </c>
      <c r="C41" s="50" t="s">
        <v>2502</v>
      </c>
      <c r="D41" s="50">
        <v>4.0080000000000003E-3</v>
      </c>
      <c r="E41" s="50">
        <v>0.20683299999999999</v>
      </c>
      <c r="F41" s="50">
        <v>0.64927100000000004</v>
      </c>
      <c r="G41" s="3"/>
    </row>
    <row r="42" spans="1:7" ht="25.5" x14ac:dyDescent="0.2">
      <c r="A42" s="56" t="s">
        <v>204</v>
      </c>
      <c r="B42" s="57" t="s">
        <v>205</v>
      </c>
      <c r="C42" s="58" t="s">
        <v>2502</v>
      </c>
      <c r="D42" s="58">
        <v>5.4489999999999999E-3</v>
      </c>
      <c r="E42" s="58" t="s">
        <v>2502</v>
      </c>
      <c r="F42" s="58">
        <v>1.2486000000000001E-2</v>
      </c>
      <c r="G42" s="3"/>
    </row>
    <row r="43" spans="1:7" x14ac:dyDescent="0.2">
      <c r="A43" s="52" t="s">
        <v>206</v>
      </c>
      <c r="B43" s="49" t="s">
        <v>207</v>
      </c>
      <c r="C43" s="50">
        <v>0.29488799999999998</v>
      </c>
      <c r="D43" s="50">
        <v>0.83901999999999999</v>
      </c>
      <c r="E43" s="50">
        <v>2.0044580000000001</v>
      </c>
      <c r="F43" s="50">
        <v>5.0784310000000001</v>
      </c>
      <c r="G43" s="3"/>
    </row>
    <row r="44" spans="1:7" ht="25.5" x14ac:dyDescent="0.2">
      <c r="A44" s="56" t="s">
        <v>1780</v>
      </c>
      <c r="B44" s="57" t="s">
        <v>1781</v>
      </c>
      <c r="C44" s="58">
        <v>1.313051</v>
      </c>
      <c r="D44" s="58">
        <v>0.687504</v>
      </c>
      <c r="E44" s="58">
        <v>3.690296</v>
      </c>
      <c r="F44" s="58">
        <v>5.9935650000000003</v>
      </c>
      <c r="G44" s="3"/>
    </row>
    <row r="45" spans="1:7" ht="38.25" x14ac:dyDescent="0.2">
      <c r="A45" s="52" t="s">
        <v>208</v>
      </c>
      <c r="B45" s="49" t="s">
        <v>209</v>
      </c>
      <c r="C45" s="50">
        <v>2.4813000000000002E-2</v>
      </c>
      <c r="D45" s="50">
        <v>1.197E-2</v>
      </c>
      <c r="E45" s="50">
        <v>5.6208000000000001E-2</v>
      </c>
      <c r="F45" s="50">
        <v>0.122346</v>
      </c>
      <c r="G45" s="3"/>
    </row>
    <row r="46" spans="1:7" x14ac:dyDescent="0.2">
      <c r="A46" s="56" t="s">
        <v>210</v>
      </c>
      <c r="B46" s="57" t="s">
        <v>211</v>
      </c>
      <c r="C46" s="58">
        <v>0.10487299999999999</v>
      </c>
      <c r="D46" s="58">
        <v>2.7157689999999999</v>
      </c>
      <c r="E46" s="58">
        <v>2.1324700000000001</v>
      </c>
      <c r="F46" s="58">
        <v>5.4443799999999998</v>
      </c>
      <c r="G46" s="3"/>
    </row>
    <row r="47" spans="1:7" x14ac:dyDescent="0.2">
      <c r="A47" s="52" t="s">
        <v>212</v>
      </c>
      <c r="B47" s="49" t="s">
        <v>213</v>
      </c>
      <c r="C47" s="50">
        <v>9.7103780000000004</v>
      </c>
      <c r="D47" s="50">
        <v>11.205965000000001</v>
      </c>
      <c r="E47" s="50">
        <v>54.200961</v>
      </c>
      <c r="F47" s="50">
        <v>40.986477000000001</v>
      </c>
      <c r="G47" s="3"/>
    </row>
    <row r="48" spans="1:7" x14ac:dyDescent="0.2">
      <c r="A48" s="56" t="s">
        <v>214</v>
      </c>
      <c r="B48" s="57" t="s">
        <v>215</v>
      </c>
      <c r="C48" s="58">
        <v>0.325986</v>
      </c>
      <c r="D48" s="58">
        <v>0.82768200000000003</v>
      </c>
      <c r="E48" s="58">
        <v>21.308719</v>
      </c>
      <c r="F48" s="58">
        <v>18.307043</v>
      </c>
      <c r="G48" s="3"/>
    </row>
    <row r="49" spans="1:7" x14ac:dyDescent="0.2">
      <c r="A49" s="52" t="s">
        <v>216</v>
      </c>
      <c r="B49" s="49" t="s">
        <v>217</v>
      </c>
      <c r="C49" s="50">
        <v>0.69060299999999997</v>
      </c>
      <c r="D49" s="50">
        <v>0.499143</v>
      </c>
      <c r="E49" s="50">
        <v>8.5207099999999993</v>
      </c>
      <c r="F49" s="50">
        <v>7.4834009999999997</v>
      </c>
      <c r="G49" s="3"/>
    </row>
    <row r="50" spans="1:7" x14ac:dyDescent="0.2">
      <c r="A50" s="56" t="s">
        <v>218</v>
      </c>
      <c r="B50" s="57" t="s">
        <v>219</v>
      </c>
      <c r="C50" s="58">
        <v>0.96682900000000005</v>
      </c>
      <c r="D50" s="58">
        <v>0.41704200000000002</v>
      </c>
      <c r="E50" s="58">
        <v>16.273698</v>
      </c>
      <c r="F50" s="58">
        <v>10.90438</v>
      </c>
      <c r="G50" s="3"/>
    </row>
    <row r="51" spans="1:7" x14ac:dyDescent="0.2">
      <c r="A51" s="52" t="s">
        <v>1782</v>
      </c>
      <c r="B51" s="49" t="s">
        <v>1783</v>
      </c>
      <c r="C51" s="50">
        <v>0.42838599999999999</v>
      </c>
      <c r="D51" s="50">
        <v>0.58086199999999999</v>
      </c>
      <c r="E51" s="50">
        <v>5.0434570000000001</v>
      </c>
      <c r="F51" s="50">
        <v>4.5492350000000004</v>
      </c>
      <c r="G51" s="3"/>
    </row>
    <row r="52" spans="1:7" x14ac:dyDescent="0.2">
      <c r="A52" s="56" t="s">
        <v>220</v>
      </c>
      <c r="B52" s="57" t="s">
        <v>221</v>
      </c>
      <c r="C52" s="58">
        <v>0.67816900000000002</v>
      </c>
      <c r="D52" s="58">
        <v>0.485072</v>
      </c>
      <c r="E52" s="58">
        <v>3.781666</v>
      </c>
      <c r="F52" s="58">
        <v>2.175799</v>
      </c>
      <c r="G52" s="3"/>
    </row>
    <row r="53" spans="1:7" x14ac:dyDescent="0.2">
      <c r="A53" s="52" t="s">
        <v>222</v>
      </c>
      <c r="B53" s="49" t="s">
        <v>223</v>
      </c>
      <c r="C53" s="50">
        <v>0.23006699999999999</v>
      </c>
      <c r="D53" s="50">
        <v>0.62983</v>
      </c>
      <c r="E53" s="50">
        <v>1.8722110000000001</v>
      </c>
      <c r="F53" s="50">
        <v>3.434787</v>
      </c>
      <c r="G53" s="3"/>
    </row>
    <row r="54" spans="1:7" x14ac:dyDescent="0.2">
      <c r="A54" s="56" t="s">
        <v>224</v>
      </c>
      <c r="B54" s="57" t="s">
        <v>225</v>
      </c>
      <c r="C54" s="58">
        <v>7.22525</v>
      </c>
      <c r="D54" s="58">
        <v>5.414091</v>
      </c>
      <c r="E54" s="58">
        <v>30.436637000000001</v>
      </c>
      <c r="F54" s="58">
        <v>21.769297000000002</v>
      </c>
      <c r="G54" s="3"/>
    </row>
    <row r="55" spans="1:7" x14ac:dyDescent="0.2">
      <c r="A55" s="52" t="s">
        <v>226</v>
      </c>
      <c r="B55" s="49" t="s">
        <v>227</v>
      </c>
      <c r="C55" s="50">
        <v>0.96931500000000004</v>
      </c>
      <c r="D55" s="50">
        <v>1.770896</v>
      </c>
      <c r="E55" s="50">
        <v>7.1767760000000003</v>
      </c>
      <c r="F55" s="50">
        <v>12.832005000000001</v>
      </c>
      <c r="G55" s="3"/>
    </row>
    <row r="56" spans="1:7" ht="25.5" x14ac:dyDescent="0.2">
      <c r="A56" s="56" t="s">
        <v>228</v>
      </c>
      <c r="B56" s="57" t="s">
        <v>229</v>
      </c>
      <c r="C56" s="58">
        <v>0.10449899999999999</v>
      </c>
      <c r="D56" s="58">
        <v>5.1858000000000001E-2</v>
      </c>
      <c r="E56" s="58">
        <v>2.954148</v>
      </c>
      <c r="F56" s="58">
        <v>2.3982389999999998</v>
      </c>
      <c r="G56" s="3"/>
    </row>
    <row r="57" spans="1:7" x14ac:dyDescent="0.2">
      <c r="A57" s="52" t="s">
        <v>230</v>
      </c>
      <c r="B57" s="49" t="s">
        <v>231</v>
      </c>
      <c r="C57" s="50">
        <v>0.126938</v>
      </c>
      <c r="D57" s="50">
        <v>2.0627E-2</v>
      </c>
      <c r="E57" s="50">
        <v>0.56861899999999999</v>
      </c>
      <c r="F57" s="50">
        <v>5.095218</v>
      </c>
      <c r="G57" s="3"/>
    </row>
    <row r="58" spans="1:7" x14ac:dyDescent="0.2">
      <c r="A58" s="56" t="s">
        <v>232</v>
      </c>
      <c r="B58" s="57" t="s">
        <v>233</v>
      </c>
      <c r="C58" s="58">
        <v>0.29281400000000002</v>
      </c>
      <c r="D58" s="58">
        <v>8.4387000000000004E-2</v>
      </c>
      <c r="E58" s="58">
        <v>2.4177460000000002</v>
      </c>
      <c r="F58" s="58">
        <v>2.6997770000000001</v>
      </c>
      <c r="G58" s="3"/>
    </row>
    <row r="59" spans="1:7" ht="25.5" x14ac:dyDescent="0.2">
      <c r="A59" s="52" t="s">
        <v>234</v>
      </c>
      <c r="B59" s="49" t="s">
        <v>235</v>
      </c>
      <c r="C59" s="50">
        <v>0.26287300000000002</v>
      </c>
      <c r="D59" s="50">
        <v>0.87914700000000001</v>
      </c>
      <c r="E59" s="50">
        <v>4.6767830000000004</v>
      </c>
      <c r="F59" s="50">
        <v>7.9946020000000004</v>
      </c>
      <c r="G59" s="3"/>
    </row>
    <row r="60" spans="1:7" x14ac:dyDescent="0.2">
      <c r="A60" s="56" t="s">
        <v>236</v>
      </c>
      <c r="B60" s="57" t="s">
        <v>237</v>
      </c>
      <c r="C60" s="58">
        <v>4.8426999999999998E-2</v>
      </c>
      <c r="D60" s="58">
        <v>1.7651E-2</v>
      </c>
      <c r="E60" s="58">
        <v>0.13344900000000001</v>
      </c>
      <c r="F60" s="58">
        <v>0.36813699999999999</v>
      </c>
      <c r="G60" s="3"/>
    </row>
    <row r="61" spans="1:7" x14ac:dyDescent="0.2">
      <c r="A61" s="52" t="s">
        <v>238</v>
      </c>
      <c r="B61" s="49" t="s">
        <v>239</v>
      </c>
      <c r="C61" s="50">
        <v>1.5315E-2</v>
      </c>
      <c r="D61" s="50">
        <v>0.29226400000000002</v>
      </c>
      <c r="E61" s="50">
        <v>0.86923799999999996</v>
      </c>
      <c r="F61" s="50">
        <v>0.84043800000000002</v>
      </c>
      <c r="G61" s="3"/>
    </row>
    <row r="62" spans="1:7" x14ac:dyDescent="0.2">
      <c r="A62" s="56" t="s">
        <v>240</v>
      </c>
      <c r="B62" s="57" t="s">
        <v>241</v>
      </c>
      <c r="C62" s="58">
        <v>1.035385</v>
      </c>
      <c r="D62" s="58">
        <v>1.1963109999999999</v>
      </c>
      <c r="E62" s="58">
        <v>13.284520000000001</v>
      </c>
      <c r="F62" s="58">
        <v>3.005868</v>
      </c>
      <c r="G62" s="3"/>
    </row>
    <row r="63" spans="1:7" x14ac:dyDescent="0.2">
      <c r="A63" s="52" t="s">
        <v>242</v>
      </c>
      <c r="B63" s="49" t="s">
        <v>243</v>
      </c>
      <c r="C63" s="50">
        <v>4.2593480000000001</v>
      </c>
      <c r="D63" s="50">
        <v>8.074935</v>
      </c>
      <c r="E63" s="50">
        <v>160.673384</v>
      </c>
      <c r="F63" s="50">
        <v>179.58559700000001</v>
      </c>
      <c r="G63" s="3"/>
    </row>
    <row r="64" spans="1:7" x14ac:dyDescent="0.2">
      <c r="A64" s="56" t="s">
        <v>244</v>
      </c>
      <c r="B64" s="57" t="s">
        <v>245</v>
      </c>
      <c r="C64" s="58">
        <v>9.7072000000000006E-2</v>
      </c>
      <c r="D64" s="58">
        <v>1.085332</v>
      </c>
      <c r="E64" s="58">
        <v>11.500871</v>
      </c>
      <c r="F64" s="58">
        <v>28.752531000000001</v>
      </c>
      <c r="G64" s="3"/>
    </row>
    <row r="65" spans="1:7" x14ac:dyDescent="0.2">
      <c r="A65" s="52" t="s">
        <v>246</v>
      </c>
      <c r="B65" s="49" t="s">
        <v>247</v>
      </c>
      <c r="C65" s="50">
        <v>2.5264259999999998</v>
      </c>
      <c r="D65" s="50">
        <v>5.1615019999999996</v>
      </c>
      <c r="E65" s="50">
        <v>6.5951440000000003</v>
      </c>
      <c r="F65" s="50">
        <v>16.418533</v>
      </c>
      <c r="G65" s="3"/>
    </row>
    <row r="66" spans="1:7" x14ac:dyDescent="0.2">
      <c r="A66" s="56" t="s">
        <v>248</v>
      </c>
      <c r="B66" s="57" t="s">
        <v>249</v>
      </c>
      <c r="C66" s="58">
        <v>2.046567</v>
      </c>
      <c r="D66" s="58">
        <v>2.5301390000000001</v>
      </c>
      <c r="E66" s="58">
        <v>10.628928999999999</v>
      </c>
      <c r="F66" s="58">
        <v>11.233345</v>
      </c>
      <c r="G66" s="3"/>
    </row>
    <row r="67" spans="1:7" x14ac:dyDescent="0.2">
      <c r="A67" s="52" t="s">
        <v>250</v>
      </c>
      <c r="B67" s="49" t="s">
        <v>251</v>
      </c>
      <c r="C67" s="50">
        <v>0.20361599999999999</v>
      </c>
      <c r="D67" s="50">
        <v>6.0707999999999998E-2</v>
      </c>
      <c r="E67" s="50">
        <v>1.028891</v>
      </c>
      <c r="F67" s="50">
        <v>0.89992099999999997</v>
      </c>
      <c r="G67" s="3"/>
    </row>
    <row r="68" spans="1:7" x14ac:dyDescent="0.2">
      <c r="A68" s="56" t="s">
        <v>1784</v>
      </c>
      <c r="B68" s="57" t="s">
        <v>1785</v>
      </c>
      <c r="C68" s="58">
        <v>1.478324</v>
      </c>
      <c r="D68" s="58">
        <v>2.1535060000000001</v>
      </c>
      <c r="E68" s="58">
        <v>8.8821829999999995</v>
      </c>
      <c r="F68" s="58">
        <v>7.89039</v>
      </c>
      <c r="G68" s="3"/>
    </row>
    <row r="69" spans="1:7" x14ac:dyDescent="0.2">
      <c r="A69" s="52" t="s">
        <v>252</v>
      </c>
      <c r="B69" s="49" t="s">
        <v>253</v>
      </c>
      <c r="C69" s="50">
        <v>1.7671829999999999</v>
      </c>
      <c r="D69" s="50">
        <v>1.498102</v>
      </c>
      <c r="E69" s="50">
        <v>12.04776</v>
      </c>
      <c r="F69" s="50">
        <v>10.137777</v>
      </c>
      <c r="G69" s="3"/>
    </row>
    <row r="70" spans="1:7" ht="25.5" x14ac:dyDescent="0.2">
      <c r="A70" s="56" t="s">
        <v>254</v>
      </c>
      <c r="B70" s="57" t="s">
        <v>255</v>
      </c>
      <c r="C70" s="58">
        <v>1.0938E-2</v>
      </c>
      <c r="D70" s="58">
        <v>7.9939999999999997E-2</v>
      </c>
      <c r="E70" s="58">
        <v>1.0239579999999999</v>
      </c>
      <c r="F70" s="58">
        <v>1.0519909999999999</v>
      </c>
      <c r="G70" s="3"/>
    </row>
    <row r="71" spans="1:7" ht="25.5" x14ac:dyDescent="0.2">
      <c r="A71" s="52" t="s">
        <v>1786</v>
      </c>
      <c r="B71" s="49" t="s">
        <v>1787</v>
      </c>
      <c r="C71" s="50">
        <v>0.31254500000000002</v>
      </c>
      <c r="D71" s="50">
        <v>0.14493900000000001</v>
      </c>
      <c r="E71" s="50">
        <v>5.617489</v>
      </c>
      <c r="F71" s="50">
        <v>1.000796</v>
      </c>
      <c r="G71" s="3"/>
    </row>
    <row r="72" spans="1:7" x14ac:dyDescent="0.2">
      <c r="A72" s="56" t="s">
        <v>256</v>
      </c>
      <c r="B72" s="57" t="s">
        <v>257</v>
      </c>
      <c r="C72" s="58">
        <v>0.15876000000000001</v>
      </c>
      <c r="D72" s="58">
        <v>0.15167700000000001</v>
      </c>
      <c r="E72" s="58">
        <v>3.0123319999999998</v>
      </c>
      <c r="F72" s="58">
        <v>1.6758109999999999</v>
      </c>
      <c r="G72" s="3"/>
    </row>
    <row r="73" spans="1:7" ht="25.5" x14ac:dyDescent="0.2">
      <c r="A73" s="52" t="s">
        <v>2503</v>
      </c>
      <c r="B73" s="49" t="s">
        <v>2504</v>
      </c>
      <c r="C73" s="50" t="s">
        <v>2502</v>
      </c>
      <c r="D73" s="50" t="s">
        <v>2502</v>
      </c>
      <c r="E73" s="50">
        <v>2.5669999999999998E-3</v>
      </c>
      <c r="F73" s="50" t="s">
        <v>2502</v>
      </c>
      <c r="G73" s="3"/>
    </row>
    <row r="74" spans="1:7" ht="25.5" x14ac:dyDescent="0.2">
      <c r="A74" s="56" t="s">
        <v>258</v>
      </c>
      <c r="B74" s="57" t="s">
        <v>259</v>
      </c>
      <c r="C74" s="58">
        <v>1.8931819999999999</v>
      </c>
      <c r="D74" s="58">
        <v>1.301582</v>
      </c>
      <c r="E74" s="58">
        <v>21.336959</v>
      </c>
      <c r="F74" s="58">
        <v>21.794608</v>
      </c>
      <c r="G74" s="3"/>
    </row>
    <row r="75" spans="1:7" x14ac:dyDescent="0.2">
      <c r="A75" s="52" t="s">
        <v>260</v>
      </c>
      <c r="B75" s="49" t="s">
        <v>261</v>
      </c>
      <c r="C75" s="50">
        <v>0.71445400000000003</v>
      </c>
      <c r="D75" s="50">
        <v>1.1510750000000001</v>
      </c>
      <c r="E75" s="50">
        <v>3.9926599999999999</v>
      </c>
      <c r="F75" s="50">
        <v>5.6666359999999996</v>
      </c>
      <c r="G75" s="3"/>
    </row>
    <row r="76" spans="1:7" x14ac:dyDescent="0.2">
      <c r="A76" s="56" t="s">
        <v>1788</v>
      </c>
      <c r="B76" s="57" t="s">
        <v>1789</v>
      </c>
      <c r="C76" s="58" t="s">
        <v>2502</v>
      </c>
      <c r="D76" s="58">
        <v>2.2769000000000001E-2</v>
      </c>
      <c r="E76" s="58">
        <v>5.4121000000000002E-2</v>
      </c>
      <c r="F76" s="58">
        <v>0.25542700000000002</v>
      </c>
      <c r="G76" s="3"/>
    </row>
    <row r="77" spans="1:7" x14ac:dyDescent="0.2">
      <c r="A77" s="52" t="s">
        <v>262</v>
      </c>
      <c r="B77" s="49" t="s">
        <v>263</v>
      </c>
      <c r="C77" s="50">
        <v>0.54289500000000002</v>
      </c>
      <c r="D77" s="50">
        <v>0.39717000000000002</v>
      </c>
      <c r="E77" s="50">
        <v>1.911745</v>
      </c>
      <c r="F77" s="50">
        <v>2.260554</v>
      </c>
      <c r="G77" s="3"/>
    </row>
    <row r="78" spans="1:7" x14ac:dyDescent="0.2">
      <c r="A78" s="56" t="s">
        <v>264</v>
      </c>
      <c r="B78" s="57" t="s">
        <v>265</v>
      </c>
      <c r="C78" s="58">
        <v>0.141454</v>
      </c>
      <c r="D78" s="58" t="s">
        <v>2502</v>
      </c>
      <c r="E78" s="58">
        <v>0.53194200000000003</v>
      </c>
      <c r="F78" s="58">
        <v>1.109688</v>
      </c>
      <c r="G78" s="3"/>
    </row>
    <row r="79" spans="1:7" x14ac:dyDescent="0.2">
      <c r="A79" s="52" t="s">
        <v>266</v>
      </c>
      <c r="B79" s="49" t="s">
        <v>267</v>
      </c>
      <c r="C79" s="50">
        <v>1.3743E-2</v>
      </c>
      <c r="D79" s="50">
        <v>3.0136E-2</v>
      </c>
      <c r="E79" s="50">
        <v>0.15748200000000001</v>
      </c>
      <c r="F79" s="50">
        <v>0.297043</v>
      </c>
      <c r="G79" s="3"/>
    </row>
    <row r="80" spans="1:7" x14ac:dyDescent="0.2">
      <c r="A80" s="56" t="s">
        <v>268</v>
      </c>
      <c r="B80" s="57" t="s">
        <v>269</v>
      </c>
      <c r="C80" s="58">
        <v>4.0292000000000001E-2</v>
      </c>
      <c r="D80" s="58">
        <v>5.4840000000000002E-3</v>
      </c>
      <c r="E80" s="58">
        <v>8.4392999999999996E-2</v>
      </c>
      <c r="F80" s="58">
        <v>0.16292100000000001</v>
      </c>
      <c r="G80" s="3"/>
    </row>
    <row r="81" spans="1:7" x14ac:dyDescent="0.2">
      <c r="A81" s="52" t="s">
        <v>270</v>
      </c>
      <c r="B81" s="49" t="s">
        <v>271</v>
      </c>
      <c r="C81" s="50">
        <v>8.8271000000000002E-2</v>
      </c>
      <c r="D81" s="50">
        <v>8.3099000000000006E-2</v>
      </c>
      <c r="E81" s="50">
        <v>1.205805</v>
      </c>
      <c r="F81" s="50">
        <v>2.580756</v>
      </c>
      <c r="G81" s="3"/>
    </row>
    <row r="82" spans="1:7" x14ac:dyDescent="0.2">
      <c r="A82" s="56" t="s">
        <v>272</v>
      </c>
      <c r="B82" s="57" t="s">
        <v>273</v>
      </c>
      <c r="C82" s="58">
        <v>2.2707000000000001E-2</v>
      </c>
      <c r="D82" s="58">
        <v>4.1553E-2</v>
      </c>
      <c r="E82" s="58">
        <v>0.46350000000000002</v>
      </c>
      <c r="F82" s="58">
        <v>0.37495400000000001</v>
      </c>
      <c r="G82" s="3"/>
    </row>
    <row r="83" spans="1:7" x14ac:dyDescent="0.2">
      <c r="A83" s="52" t="s">
        <v>274</v>
      </c>
      <c r="B83" s="49" t="s">
        <v>275</v>
      </c>
      <c r="C83" s="50">
        <v>1.34507</v>
      </c>
      <c r="D83" s="50">
        <v>1.213309</v>
      </c>
      <c r="E83" s="50">
        <v>16.147465</v>
      </c>
      <c r="F83" s="50">
        <v>13.396539000000001</v>
      </c>
      <c r="G83" s="3"/>
    </row>
    <row r="84" spans="1:7" x14ac:dyDescent="0.2">
      <c r="A84" s="56" t="s">
        <v>276</v>
      </c>
      <c r="B84" s="57" t="s">
        <v>277</v>
      </c>
      <c r="C84" s="58">
        <v>2.6426999999999999E-2</v>
      </c>
      <c r="D84" s="58">
        <v>3.6630000000000003E-2</v>
      </c>
      <c r="E84" s="58">
        <v>217.94952799999999</v>
      </c>
      <c r="F84" s="58">
        <v>264.65448400000002</v>
      </c>
      <c r="G84" s="3"/>
    </row>
    <row r="85" spans="1:7" x14ac:dyDescent="0.2">
      <c r="A85" s="52" t="s">
        <v>280</v>
      </c>
      <c r="B85" s="49" t="s">
        <v>281</v>
      </c>
      <c r="C85" s="50" t="s">
        <v>2502</v>
      </c>
      <c r="D85" s="50" t="s">
        <v>2502</v>
      </c>
      <c r="E85" s="50" t="s">
        <v>2502</v>
      </c>
      <c r="F85" s="50">
        <v>41.322035999999997</v>
      </c>
      <c r="G85" s="3"/>
    </row>
    <row r="86" spans="1:7" x14ac:dyDescent="0.2">
      <c r="A86" s="56" t="s">
        <v>284</v>
      </c>
      <c r="B86" s="57" t="s">
        <v>285</v>
      </c>
      <c r="C86" s="58">
        <v>2.4292000000000001E-2</v>
      </c>
      <c r="D86" s="58">
        <v>0.98391399999999996</v>
      </c>
      <c r="E86" s="58">
        <v>0.14285300000000001</v>
      </c>
      <c r="F86" s="58">
        <v>101.33446000000001</v>
      </c>
      <c r="G86" s="3"/>
    </row>
    <row r="87" spans="1:7" x14ac:dyDescent="0.2">
      <c r="A87" s="52" t="s">
        <v>286</v>
      </c>
      <c r="B87" s="49" t="s">
        <v>287</v>
      </c>
      <c r="C87" s="50">
        <v>22.221605</v>
      </c>
      <c r="D87" s="50">
        <v>3.4813869999999998</v>
      </c>
      <c r="E87" s="50">
        <v>374.73038100000002</v>
      </c>
      <c r="F87" s="50">
        <v>56.214142000000002</v>
      </c>
      <c r="G87" s="3"/>
    </row>
    <row r="88" spans="1:7" x14ac:dyDescent="0.2">
      <c r="A88" s="56" t="s">
        <v>288</v>
      </c>
      <c r="B88" s="57" t="s">
        <v>289</v>
      </c>
      <c r="C88" s="58" t="s">
        <v>2502</v>
      </c>
      <c r="D88" s="58">
        <v>2.826E-3</v>
      </c>
      <c r="E88" s="58" t="s">
        <v>2502</v>
      </c>
      <c r="F88" s="58">
        <v>2.826E-3</v>
      </c>
      <c r="G88" s="3"/>
    </row>
    <row r="89" spans="1:7" x14ac:dyDescent="0.2">
      <c r="A89" s="52" t="s">
        <v>290</v>
      </c>
      <c r="B89" s="49" t="s">
        <v>291</v>
      </c>
      <c r="C89" s="50">
        <v>3.3340000000000002E-3</v>
      </c>
      <c r="D89" s="50">
        <v>0.13799800000000001</v>
      </c>
      <c r="E89" s="50">
        <v>1.5603000000000001E-2</v>
      </c>
      <c r="F89" s="50">
        <v>0.146232</v>
      </c>
      <c r="G89" s="3"/>
    </row>
    <row r="90" spans="1:7" x14ac:dyDescent="0.2">
      <c r="A90" s="56" t="s">
        <v>292</v>
      </c>
      <c r="B90" s="57" t="s">
        <v>293</v>
      </c>
      <c r="C90" s="58">
        <v>3.8109999999999998E-2</v>
      </c>
      <c r="D90" s="58">
        <v>0.39171099999999998</v>
      </c>
      <c r="E90" s="58">
        <v>9.3727169999999997</v>
      </c>
      <c r="F90" s="58">
        <v>9.2446420000000007</v>
      </c>
      <c r="G90" s="3"/>
    </row>
    <row r="91" spans="1:7" x14ac:dyDescent="0.2">
      <c r="A91" s="52" t="s">
        <v>294</v>
      </c>
      <c r="B91" s="49" t="s">
        <v>295</v>
      </c>
      <c r="C91" s="50">
        <v>9.9080000000000001E-3</v>
      </c>
      <c r="D91" s="50">
        <v>6.5116999999999994E-2</v>
      </c>
      <c r="E91" s="50">
        <v>0.53281500000000004</v>
      </c>
      <c r="F91" s="50">
        <v>0.151562</v>
      </c>
      <c r="G91" s="3"/>
    </row>
    <row r="92" spans="1:7" x14ac:dyDescent="0.2">
      <c r="A92" s="56" t="s">
        <v>296</v>
      </c>
      <c r="B92" s="57" t="s">
        <v>297</v>
      </c>
      <c r="C92" s="58">
        <v>6.3331999999999999E-2</v>
      </c>
      <c r="D92" s="58">
        <v>1.1563E-2</v>
      </c>
      <c r="E92" s="58">
        <v>0.24037700000000001</v>
      </c>
      <c r="F92" s="58">
        <v>0.243365</v>
      </c>
      <c r="G92" s="3"/>
    </row>
    <row r="93" spans="1:7" ht="25.5" x14ac:dyDescent="0.2">
      <c r="A93" s="52" t="s">
        <v>298</v>
      </c>
      <c r="B93" s="49" t="s">
        <v>299</v>
      </c>
      <c r="C93" s="50">
        <v>3.1835000000000002E-2</v>
      </c>
      <c r="D93" s="50">
        <v>3.8265E-2</v>
      </c>
      <c r="E93" s="50">
        <v>1.0267630000000001</v>
      </c>
      <c r="F93" s="50">
        <v>1.4987360000000001</v>
      </c>
      <c r="G93" s="3"/>
    </row>
    <row r="94" spans="1:7" x14ac:dyDescent="0.2">
      <c r="A94" s="56" t="s">
        <v>300</v>
      </c>
      <c r="B94" s="57" t="s">
        <v>301</v>
      </c>
      <c r="C94" s="58">
        <v>9.4553999999999999E-2</v>
      </c>
      <c r="D94" s="58">
        <v>9.4112000000000001E-2</v>
      </c>
      <c r="E94" s="58">
        <v>0.65164</v>
      </c>
      <c r="F94" s="58">
        <v>0.97463299999999997</v>
      </c>
      <c r="G94" s="3"/>
    </row>
    <row r="95" spans="1:7" ht="25.5" x14ac:dyDescent="0.2">
      <c r="A95" s="52" t="s">
        <v>302</v>
      </c>
      <c r="B95" s="49" t="s">
        <v>303</v>
      </c>
      <c r="C95" s="50">
        <v>0.685782</v>
      </c>
      <c r="D95" s="50">
        <v>0.83035300000000001</v>
      </c>
      <c r="E95" s="50">
        <v>4.7420499999999999</v>
      </c>
      <c r="F95" s="50">
        <v>4.5638420000000002</v>
      </c>
      <c r="G95" s="3"/>
    </row>
    <row r="96" spans="1:7" x14ac:dyDescent="0.2">
      <c r="A96" s="56" t="s">
        <v>2310</v>
      </c>
      <c r="B96" s="57" t="s">
        <v>2311</v>
      </c>
      <c r="C96" s="58" t="s">
        <v>2502</v>
      </c>
      <c r="D96" s="58" t="s">
        <v>2502</v>
      </c>
      <c r="E96" s="58">
        <v>5.6885999999999999E-2</v>
      </c>
      <c r="F96" s="58" t="s">
        <v>2502</v>
      </c>
      <c r="G96" s="3"/>
    </row>
    <row r="97" spans="1:7" x14ac:dyDescent="0.2">
      <c r="A97" s="52" t="s">
        <v>304</v>
      </c>
      <c r="B97" s="49" t="s">
        <v>305</v>
      </c>
      <c r="C97" s="50">
        <v>2.1253899999999999</v>
      </c>
      <c r="D97" s="50">
        <v>3.1786000000000002E-2</v>
      </c>
      <c r="E97" s="50">
        <v>22.398688</v>
      </c>
      <c r="F97" s="50">
        <v>8.1701420000000002</v>
      </c>
      <c r="G97" s="3"/>
    </row>
    <row r="98" spans="1:7" x14ac:dyDescent="0.2">
      <c r="A98" s="56" t="s">
        <v>2312</v>
      </c>
      <c r="B98" s="57" t="s">
        <v>2313</v>
      </c>
      <c r="C98" s="58" t="s">
        <v>2502</v>
      </c>
      <c r="D98" s="58" t="s">
        <v>2502</v>
      </c>
      <c r="E98" s="58" t="s">
        <v>2502</v>
      </c>
      <c r="F98" s="58">
        <v>4.0400000000000001E-4</v>
      </c>
      <c r="G98" s="3"/>
    </row>
    <row r="99" spans="1:7" x14ac:dyDescent="0.2">
      <c r="A99" s="52" t="s">
        <v>306</v>
      </c>
      <c r="B99" s="49" t="s">
        <v>307</v>
      </c>
      <c r="C99" s="50" t="s">
        <v>2502</v>
      </c>
      <c r="D99" s="50" t="s">
        <v>2502</v>
      </c>
      <c r="E99" s="50">
        <v>0.168046</v>
      </c>
      <c r="F99" s="50" t="s">
        <v>2502</v>
      </c>
      <c r="G99" s="3"/>
    </row>
    <row r="100" spans="1:7" x14ac:dyDescent="0.2">
      <c r="A100" s="56" t="s">
        <v>308</v>
      </c>
      <c r="B100" s="57" t="s">
        <v>309</v>
      </c>
      <c r="C100" s="58">
        <v>0.11075400000000001</v>
      </c>
      <c r="D100" s="58" t="s">
        <v>2502</v>
      </c>
      <c r="E100" s="58">
        <v>0.27932899999999999</v>
      </c>
      <c r="F100" s="58">
        <v>2.1307E-2</v>
      </c>
      <c r="G100" s="3"/>
    </row>
    <row r="101" spans="1:7" x14ac:dyDescent="0.2">
      <c r="A101" s="52" t="s">
        <v>310</v>
      </c>
      <c r="B101" s="49" t="s">
        <v>311</v>
      </c>
      <c r="C101" s="50">
        <v>3.5654999999999999E-2</v>
      </c>
      <c r="D101" s="50" t="s">
        <v>2502</v>
      </c>
      <c r="E101" s="50">
        <v>0.21501100000000001</v>
      </c>
      <c r="F101" s="50">
        <v>1.277E-2</v>
      </c>
      <c r="G101" s="3"/>
    </row>
    <row r="102" spans="1:7" x14ac:dyDescent="0.2">
      <c r="A102" s="56" t="s">
        <v>312</v>
      </c>
      <c r="B102" s="57" t="s">
        <v>313</v>
      </c>
      <c r="C102" s="58">
        <v>9.4473000000000001E-2</v>
      </c>
      <c r="D102" s="58" t="s">
        <v>2502</v>
      </c>
      <c r="E102" s="58">
        <v>0.73716199999999998</v>
      </c>
      <c r="F102" s="58">
        <v>4.6802000000000003E-2</v>
      </c>
      <c r="G102" s="3"/>
    </row>
    <row r="103" spans="1:7" x14ac:dyDescent="0.2">
      <c r="A103" s="52" t="s">
        <v>314</v>
      </c>
      <c r="B103" s="49" t="s">
        <v>315</v>
      </c>
      <c r="C103" s="50">
        <v>1.2702E-2</v>
      </c>
      <c r="D103" s="50" t="s">
        <v>2502</v>
      </c>
      <c r="E103" s="50">
        <v>8.9136999999999994E-2</v>
      </c>
      <c r="F103" s="50">
        <v>7.2830000000000004E-3</v>
      </c>
      <c r="G103" s="3"/>
    </row>
    <row r="104" spans="1:7" x14ac:dyDescent="0.2">
      <c r="A104" s="56" t="s">
        <v>316</v>
      </c>
      <c r="B104" s="57" t="s">
        <v>317</v>
      </c>
      <c r="C104" s="58">
        <v>0.11515400000000001</v>
      </c>
      <c r="D104" s="58">
        <v>0.20713799999999999</v>
      </c>
      <c r="E104" s="58">
        <v>0.58014399999999999</v>
      </c>
      <c r="F104" s="58">
        <v>1.388185</v>
      </c>
      <c r="G104" s="3"/>
    </row>
    <row r="105" spans="1:7" x14ac:dyDescent="0.2">
      <c r="A105" s="52" t="s">
        <v>318</v>
      </c>
      <c r="B105" s="49" t="s">
        <v>319</v>
      </c>
      <c r="C105" s="50">
        <v>3.9065999999999997E-2</v>
      </c>
      <c r="D105" s="50">
        <v>0.28766000000000003</v>
      </c>
      <c r="E105" s="50">
        <v>0.252475</v>
      </c>
      <c r="F105" s="50">
        <v>1.563663</v>
      </c>
    </row>
    <row r="106" spans="1:7" x14ac:dyDescent="0.2">
      <c r="A106" s="56" t="s">
        <v>320</v>
      </c>
      <c r="B106" s="57" t="s">
        <v>321</v>
      </c>
      <c r="C106" s="58">
        <v>0.402777</v>
      </c>
      <c r="D106" s="58">
        <v>0.55301599999999995</v>
      </c>
      <c r="E106" s="58">
        <v>1.6272800000000001</v>
      </c>
      <c r="F106" s="58">
        <v>2.9274200000000001</v>
      </c>
    </row>
    <row r="107" spans="1:7" ht="25.5" x14ac:dyDescent="0.2">
      <c r="A107" s="52" t="s">
        <v>322</v>
      </c>
      <c r="B107" s="49" t="s">
        <v>323</v>
      </c>
      <c r="C107" s="50">
        <v>0.28421200000000002</v>
      </c>
      <c r="D107" s="50">
        <v>0.80209699999999995</v>
      </c>
      <c r="E107" s="50">
        <v>1.735881</v>
      </c>
      <c r="F107" s="50">
        <v>2.2732239999999999</v>
      </c>
    </row>
    <row r="108" spans="1:7" ht="38.25" x14ac:dyDescent="0.2">
      <c r="A108" s="56" t="s">
        <v>324</v>
      </c>
      <c r="B108" s="57" t="s">
        <v>325</v>
      </c>
      <c r="C108" s="58">
        <v>0.27227899999999999</v>
      </c>
      <c r="D108" s="58">
        <v>8.5773000000000002E-2</v>
      </c>
      <c r="E108" s="58">
        <v>1.198949</v>
      </c>
      <c r="F108" s="58">
        <v>2.96217</v>
      </c>
    </row>
    <row r="109" spans="1:7" x14ac:dyDescent="0.2">
      <c r="A109" s="52" t="s">
        <v>326</v>
      </c>
      <c r="B109" s="49" t="s">
        <v>327</v>
      </c>
      <c r="C109" s="50">
        <v>2.5306899999999999</v>
      </c>
      <c r="D109" s="50">
        <v>1.1717340000000001</v>
      </c>
      <c r="E109" s="50">
        <v>10.533042999999999</v>
      </c>
      <c r="F109" s="50">
        <v>8.543412</v>
      </c>
    </row>
    <row r="110" spans="1:7" ht="25.5" x14ac:dyDescent="0.2">
      <c r="A110" s="56" t="s">
        <v>328</v>
      </c>
      <c r="B110" s="57" t="s">
        <v>329</v>
      </c>
      <c r="C110" s="58">
        <v>103.61734300000001</v>
      </c>
      <c r="D110" s="58">
        <v>53.365250000000003</v>
      </c>
      <c r="E110" s="58">
        <v>602.00898099999995</v>
      </c>
      <c r="F110" s="58">
        <v>325.855073</v>
      </c>
    </row>
    <row r="111" spans="1:7" x14ac:dyDescent="0.2">
      <c r="A111" s="52" t="s">
        <v>330</v>
      </c>
      <c r="B111" s="49" t="s">
        <v>331</v>
      </c>
      <c r="C111" s="50">
        <v>2.4239999999999999E-3</v>
      </c>
      <c r="D111" s="50">
        <v>0.38736399999999999</v>
      </c>
      <c r="E111" s="50">
        <v>0.29203699999999999</v>
      </c>
      <c r="F111" s="50">
        <v>3.996718</v>
      </c>
    </row>
    <row r="112" spans="1:7" ht="25.5" x14ac:dyDescent="0.2">
      <c r="A112" s="56" t="s">
        <v>332</v>
      </c>
      <c r="B112" s="57" t="s">
        <v>333</v>
      </c>
      <c r="C112" s="58">
        <v>1.366455</v>
      </c>
      <c r="D112" s="58">
        <v>2.5539000000000001</v>
      </c>
      <c r="E112" s="58">
        <v>15.190014</v>
      </c>
      <c r="F112" s="58">
        <v>12.96393</v>
      </c>
    </row>
    <row r="113" spans="1:6" ht="25.5" x14ac:dyDescent="0.2">
      <c r="A113" s="52" t="s">
        <v>2314</v>
      </c>
      <c r="B113" s="49" t="s">
        <v>2315</v>
      </c>
      <c r="C113" s="50" t="s">
        <v>2502</v>
      </c>
      <c r="D113" s="50">
        <v>3.8119999999999999E-3</v>
      </c>
      <c r="E113" s="50">
        <v>0.11042</v>
      </c>
      <c r="F113" s="50">
        <v>2.6287000000000001E-2</v>
      </c>
    </row>
    <row r="114" spans="1:6" x14ac:dyDescent="0.2">
      <c r="A114" s="56" t="s">
        <v>334</v>
      </c>
      <c r="B114" s="57" t="s">
        <v>335</v>
      </c>
      <c r="C114" s="58">
        <v>0.42270000000000002</v>
      </c>
      <c r="D114" s="58">
        <v>0.21130199999999999</v>
      </c>
      <c r="E114" s="58">
        <v>1.5212479999999999</v>
      </c>
      <c r="F114" s="58">
        <v>0.92379299999999998</v>
      </c>
    </row>
    <row r="115" spans="1:6" x14ac:dyDescent="0.2">
      <c r="A115" s="52" t="s">
        <v>1794</v>
      </c>
      <c r="B115" s="49" t="s">
        <v>1795</v>
      </c>
      <c r="C115" s="50">
        <v>6.0500999999999999E-2</v>
      </c>
      <c r="D115" s="50" t="s">
        <v>2502</v>
      </c>
      <c r="E115" s="50">
        <v>9.8433000000000007E-2</v>
      </c>
      <c r="F115" s="50">
        <v>2.259941</v>
      </c>
    </row>
    <row r="116" spans="1:6" x14ac:dyDescent="0.2">
      <c r="A116" s="56" t="s">
        <v>1796</v>
      </c>
      <c r="B116" s="57" t="s">
        <v>1797</v>
      </c>
      <c r="C116" s="58" t="s">
        <v>2502</v>
      </c>
      <c r="D116" s="58" t="s">
        <v>2502</v>
      </c>
      <c r="E116" s="58" t="s">
        <v>2502</v>
      </c>
      <c r="F116" s="58">
        <v>2.2800000000000001E-4</v>
      </c>
    </row>
    <row r="117" spans="1:6" x14ac:dyDescent="0.2">
      <c r="A117" s="52" t="s">
        <v>2480</v>
      </c>
      <c r="B117" s="49" t="s">
        <v>2481</v>
      </c>
      <c r="C117" s="50" t="s">
        <v>2502</v>
      </c>
      <c r="D117" s="50" t="s">
        <v>2502</v>
      </c>
      <c r="E117" s="50" t="s">
        <v>2502</v>
      </c>
      <c r="F117" s="50">
        <v>4.6E-5</v>
      </c>
    </row>
    <row r="118" spans="1:6" x14ac:dyDescent="0.2">
      <c r="A118" s="56" t="s">
        <v>336</v>
      </c>
      <c r="B118" s="57" t="s">
        <v>337</v>
      </c>
      <c r="C118" s="58">
        <v>1.6887719999999999</v>
      </c>
      <c r="D118" s="58">
        <v>4.8324090000000002</v>
      </c>
      <c r="E118" s="58">
        <v>3.4993500000000002</v>
      </c>
      <c r="F118" s="58">
        <v>14.798176</v>
      </c>
    </row>
    <row r="119" spans="1:6" x14ac:dyDescent="0.2">
      <c r="A119" s="52" t="s">
        <v>338</v>
      </c>
      <c r="B119" s="49" t="s">
        <v>339</v>
      </c>
      <c r="C119" s="50" t="s">
        <v>2502</v>
      </c>
      <c r="D119" s="50" t="s">
        <v>2502</v>
      </c>
      <c r="E119" s="50">
        <v>2.0682019999999999</v>
      </c>
      <c r="F119" s="50">
        <v>0.14274899999999999</v>
      </c>
    </row>
    <row r="120" spans="1:6" x14ac:dyDescent="0.2">
      <c r="A120" s="56" t="s">
        <v>340</v>
      </c>
      <c r="B120" s="57" t="s">
        <v>341</v>
      </c>
      <c r="C120" s="58">
        <v>0.21405199999999999</v>
      </c>
      <c r="D120" s="58">
        <v>0.45610400000000001</v>
      </c>
      <c r="E120" s="58">
        <v>7.0244169999999997</v>
      </c>
      <c r="F120" s="58">
        <v>7.3817089999999999</v>
      </c>
    </row>
    <row r="121" spans="1:6" ht="25.5" x14ac:dyDescent="0.2">
      <c r="A121" s="52" t="s">
        <v>342</v>
      </c>
      <c r="B121" s="49" t="s">
        <v>343</v>
      </c>
      <c r="C121" s="50" t="s">
        <v>2502</v>
      </c>
      <c r="D121" s="50">
        <v>2.2850000000000001E-3</v>
      </c>
      <c r="E121" s="50">
        <v>0.26670100000000002</v>
      </c>
      <c r="F121" s="50">
        <v>0.123904</v>
      </c>
    </row>
    <row r="122" spans="1:6" x14ac:dyDescent="0.2">
      <c r="A122" s="56" t="s">
        <v>344</v>
      </c>
      <c r="B122" s="57" t="s">
        <v>345</v>
      </c>
      <c r="C122" s="58">
        <v>5.8411200000000001</v>
      </c>
      <c r="D122" s="58">
        <v>9.3187990000000003</v>
      </c>
      <c r="E122" s="58">
        <v>42.405873</v>
      </c>
      <c r="F122" s="58">
        <v>92.238105000000004</v>
      </c>
    </row>
    <row r="123" spans="1:6" x14ac:dyDescent="0.2">
      <c r="A123" s="52" t="s">
        <v>346</v>
      </c>
      <c r="B123" s="49" t="s">
        <v>347</v>
      </c>
      <c r="C123" s="50">
        <v>0.37184200000000001</v>
      </c>
      <c r="D123" s="50">
        <v>2.075053</v>
      </c>
      <c r="E123" s="50">
        <v>26.71396</v>
      </c>
      <c r="F123" s="50">
        <v>44.359594000000001</v>
      </c>
    </row>
    <row r="124" spans="1:6" x14ac:dyDescent="0.2">
      <c r="A124" s="56" t="s">
        <v>348</v>
      </c>
      <c r="B124" s="57" t="s">
        <v>349</v>
      </c>
      <c r="C124" s="58">
        <v>0.18337500000000001</v>
      </c>
      <c r="D124" s="58">
        <v>0.10412</v>
      </c>
      <c r="E124" s="58">
        <v>1.776959</v>
      </c>
      <c r="F124" s="58">
        <v>2.1147300000000002</v>
      </c>
    </row>
    <row r="125" spans="1:6" x14ac:dyDescent="0.2">
      <c r="A125" s="52" t="s">
        <v>350</v>
      </c>
      <c r="B125" s="49" t="s">
        <v>351</v>
      </c>
      <c r="C125" s="50" t="s">
        <v>2502</v>
      </c>
      <c r="D125" s="50" t="s">
        <v>2502</v>
      </c>
      <c r="E125" s="50" t="s">
        <v>2502</v>
      </c>
      <c r="F125" s="50">
        <v>8.0111000000000002E-2</v>
      </c>
    </row>
    <row r="126" spans="1:6" ht="25.5" x14ac:dyDescent="0.2">
      <c r="A126" s="56" t="s">
        <v>352</v>
      </c>
      <c r="B126" s="57" t="s">
        <v>353</v>
      </c>
      <c r="C126" s="58">
        <v>2.2816550000000002</v>
      </c>
      <c r="D126" s="58">
        <v>4.5491919999999997</v>
      </c>
      <c r="E126" s="58">
        <v>38.481892999999999</v>
      </c>
      <c r="F126" s="58">
        <v>66.704852000000002</v>
      </c>
    </row>
    <row r="127" spans="1:6" ht="25.5" x14ac:dyDescent="0.2">
      <c r="A127" s="52" t="s">
        <v>354</v>
      </c>
      <c r="B127" s="49" t="s">
        <v>355</v>
      </c>
      <c r="C127" s="50">
        <v>0.28509299999999999</v>
      </c>
      <c r="D127" s="50">
        <v>8.0538999999999999E-2</v>
      </c>
      <c r="E127" s="50">
        <v>3.9723540000000002</v>
      </c>
      <c r="F127" s="50">
        <v>1.722701</v>
      </c>
    </row>
    <row r="128" spans="1:6" ht="25.5" x14ac:dyDescent="0.2">
      <c r="A128" s="56" t="s">
        <v>356</v>
      </c>
      <c r="B128" s="57" t="s">
        <v>357</v>
      </c>
      <c r="C128" s="58">
        <v>0.18610399999999999</v>
      </c>
      <c r="D128" s="58">
        <v>0.26522400000000002</v>
      </c>
      <c r="E128" s="58">
        <v>1.5892550000000001</v>
      </c>
      <c r="F128" s="58">
        <v>1.7446630000000001</v>
      </c>
    </row>
    <row r="129" spans="1:6" ht="51" x14ac:dyDescent="0.2">
      <c r="A129" s="52" t="s">
        <v>358</v>
      </c>
      <c r="B129" s="49" t="s">
        <v>359</v>
      </c>
      <c r="C129" s="50">
        <v>0.470362</v>
      </c>
      <c r="D129" s="50" t="s">
        <v>2502</v>
      </c>
      <c r="E129" s="50">
        <v>4.113397</v>
      </c>
      <c r="F129" s="50">
        <v>2.6662880000000002</v>
      </c>
    </row>
    <row r="130" spans="1:6" x14ac:dyDescent="0.2">
      <c r="A130" s="56" t="s">
        <v>360</v>
      </c>
      <c r="B130" s="57" t="s">
        <v>361</v>
      </c>
      <c r="C130" s="58" t="s">
        <v>2502</v>
      </c>
      <c r="D130" s="58" t="s">
        <v>2502</v>
      </c>
      <c r="E130" s="58">
        <v>1.4220000000000001E-3</v>
      </c>
      <c r="F130" s="58">
        <v>5.8900000000000001E-4</v>
      </c>
    </row>
    <row r="131" spans="1:6" ht="25.5" x14ac:dyDescent="0.2">
      <c r="A131" s="52" t="s">
        <v>362</v>
      </c>
      <c r="B131" s="49" t="s">
        <v>363</v>
      </c>
      <c r="C131" s="50">
        <v>1.0524E-2</v>
      </c>
      <c r="D131" s="50">
        <v>2.5999999999999998E-5</v>
      </c>
      <c r="E131" s="50">
        <v>1.3256E-2</v>
      </c>
      <c r="F131" s="50">
        <v>5.2588999999999997E-2</v>
      </c>
    </row>
    <row r="132" spans="1:6" x14ac:dyDescent="0.2">
      <c r="A132" s="56" t="s">
        <v>364</v>
      </c>
      <c r="B132" s="57" t="s">
        <v>365</v>
      </c>
      <c r="C132" s="58">
        <v>1.375602</v>
      </c>
      <c r="D132" s="58">
        <v>1.0081720000000001</v>
      </c>
      <c r="E132" s="58">
        <v>6.2143930000000003</v>
      </c>
      <c r="F132" s="58">
        <v>8.2092659999999995</v>
      </c>
    </row>
    <row r="133" spans="1:6" x14ac:dyDescent="0.2">
      <c r="A133" s="52" t="s">
        <v>366</v>
      </c>
      <c r="B133" s="49" t="s">
        <v>367</v>
      </c>
      <c r="C133" s="50">
        <v>2.0900180000000002</v>
      </c>
      <c r="D133" s="50">
        <v>8.2922069999999994</v>
      </c>
      <c r="E133" s="50">
        <v>11.330074</v>
      </c>
      <c r="F133" s="50">
        <v>41.627648000000001</v>
      </c>
    </row>
    <row r="134" spans="1:6" x14ac:dyDescent="0.2">
      <c r="A134" s="56" t="s">
        <v>1800</v>
      </c>
      <c r="B134" s="57" t="s">
        <v>1801</v>
      </c>
      <c r="C134" s="58">
        <v>7.2430000000000003E-3</v>
      </c>
      <c r="D134" s="58">
        <v>4.764E-3</v>
      </c>
      <c r="E134" s="58">
        <v>4.8138E-2</v>
      </c>
      <c r="F134" s="58">
        <v>2.9933999999999999E-2</v>
      </c>
    </row>
    <row r="135" spans="1:6" x14ac:dyDescent="0.2">
      <c r="A135" s="52" t="s">
        <v>368</v>
      </c>
      <c r="B135" s="49" t="s">
        <v>369</v>
      </c>
      <c r="C135" s="50">
        <v>7.2093439999999998</v>
      </c>
      <c r="D135" s="50">
        <v>0.152836</v>
      </c>
      <c r="E135" s="50">
        <v>14.868145</v>
      </c>
      <c r="F135" s="50">
        <v>5.5891310000000001</v>
      </c>
    </row>
    <row r="136" spans="1:6" x14ac:dyDescent="0.2">
      <c r="A136" s="56" t="s">
        <v>370</v>
      </c>
      <c r="B136" s="57" t="s">
        <v>371</v>
      </c>
      <c r="C136" s="58">
        <v>10.777678</v>
      </c>
      <c r="D136" s="58">
        <v>2.562E-3</v>
      </c>
      <c r="E136" s="58">
        <v>10.822552999999999</v>
      </c>
      <c r="F136" s="58">
        <v>0.102668</v>
      </c>
    </row>
    <row r="137" spans="1:6" x14ac:dyDescent="0.2">
      <c r="A137" s="52" t="s">
        <v>372</v>
      </c>
      <c r="B137" s="49" t="s">
        <v>373</v>
      </c>
      <c r="C137" s="50">
        <v>4.920553</v>
      </c>
      <c r="D137" s="50">
        <v>1.6146229999999999</v>
      </c>
      <c r="E137" s="50">
        <v>19.690683</v>
      </c>
      <c r="F137" s="50">
        <v>29.369274000000001</v>
      </c>
    </row>
    <row r="138" spans="1:6" ht="25.5" x14ac:dyDescent="0.2">
      <c r="A138" s="56" t="s">
        <v>374</v>
      </c>
      <c r="B138" s="57" t="s">
        <v>375</v>
      </c>
      <c r="C138" s="58">
        <v>0.95299500000000004</v>
      </c>
      <c r="D138" s="58">
        <v>0.91297799999999996</v>
      </c>
      <c r="E138" s="58">
        <v>11.088772000000001</v>
      </c>
      <c r="F138" s="58">
        <v>13.199821</v>
      </c>
    </row>
    <row r="139" spans="1:6" x14ac:dyDescent="0.2">
      <c r="A139" s="52" t="s">
        <v>376</v>
      </c>
      <c r="B139" s="49" t="s">
        <v>377</v>
      </c>
      <c r="C139" s="50" t="s">
        <v>2502</v>
      </c>
      <c r="D139" s="50">
        <v>7.0740000000000004E-3</v>
      </c>
      <c r="E139" s="50">
        <v>6.2880000000000005E-2</v>
      </c>
      <c r="F139" s="50">
        <v>0.19847799999999999</v>
      </c>
    </row>
    <row r="140" spans="1:6" x14ac:dyDescent="0.2">
      <c r="A140" s="56" t="s">
        <v>378</v>
      </c>
      <c r="B140" s="57" t="s">
        <v>379</v>
      </c>
      <c r="C140" s="58">
        <v>1.89568</v>
      </c>
      <c r="D140" s="58">
        <v>3.6311390000000001</v>
      </c>
      <c r="E140" s="58">
        <v>19.675277999999999</v>
      </c>
      <c r="F140" s="58">
        <v>23.602126999999999</v>
      </c>
    </row>
    <row r="141" spans="1:6" x14ac:dyDescent="0.2">
      <c r="A141" s="52" t="s">
        <v>1802</v>
      </c>
      <c r="B141" s="49" t="s">
        <v>1803</v>
      </c>
      <c r="C141" s="50" t="s">
        <v>2502</v>
      </c>
      <c r="D141" s="50" t="s">
        <v>2502</v>
      </c>
      <c r="E141" s="50" t="s">
        <v>2502</v>
      </c>
      <c r="F141" s="50">
        <v>2.4199999999999998E-3</v>
      </c>
    </row>
    <row r="142" spans="1:6" x14ac:dyDescent="0.2">
      <c r="A142" s="56" t="s">
        <v>2316</v>
      </c>
      <c r="B142" s="57" t="s">
        <v>2317</v>
      </c>
      <c r="C142" s="58" t="s">
        <v>2502</v>
      </c>
      <c r="D142" s="58" t="s">
        <v>2502</v>
      </c>
      <c r="E142" s="58">
        <v>2.359E-3</v>
      </c>
      <c r="F142" s="58" t="s">
        <v>2502</v>
      </c>
    </row>
    <row r="143" spans="1:6" x14ac:dyDescent="0.2">
      <c r="A143" s="52" t="s">
        <v>380</v>
      </c>
      <c r="B143" s="49" t="s">
        <v>381</v>
      </c>
      <c r="C143" s="50" t="s">
        <v>2502</v>
      </c>
      <c r="D143" s="50" t="s">
        <v>2502</v>
      </c>
      <c r="E143" s="50">
        <v>2.4941999999999999E-2</v>
      </c>
      <c r="F143" s="50">
        <v>7.5699999999999997E-4</v>
      </c>
    </row>
    <row r="144" spans="1:6" x14ac:dyDescent="0.2">
      <c r="A144" s="56" t="s">
        <v>1804</v>
      </c>
      <c r="B144" s="57" t="s">
        <v>1805</v>
      </c>
      <c r="C144" s="58" t="s">
        <v>2502</v>
      </c>
      <c r="D144" s="58" t="s">
        <v>2502</v>
      </c>
      <c r="E144" s="58">
        <v>4.4330000000000003E-3</v>
      </c>
      <c r="F144" s="58">
        <v>1.3625999999999999E-2</v>
      </c>
    </row>
    <row r="145" spans="1:6" x14ac:dyDescent="0.2">
      <c r="A145" s="52" t="s">
        <v>1806</v>
      </c>
      <c r="B145" s="49" t="s">
        <v>1807</v>
      </c>
      <c r="C145" s="50">
        <v>0.119064</v>
      </c>
      <c r="D145" s="50">
        <v>0.208869</v>
      </c>
      <c r="E145" s="50">
        <v>0.71501000000000003</v>
      </c>
      <c r="F145" s="50">
        <v>1.6666019999999999</v>
      </c>
    </row>
    <row r="146" spans="1:6" x14ac:dyDescent="0.2">
      <c r="A146" s="56" t="s">
        <v>382</v>
      </c>
      <c r="B146" s="57" t="s">
        <v>383</v>
      </c>
      <c r="C146" s="58">
        <v>5.7430389999999996</v>
      </c>
      <c r="D146" s="58">
        <v>10.946609</v>
      </c>
      <c r="E146" s="58">
        <v>44.723827</v>
      </c>
      <c r="F146" s="58">
        <v>84.063102000000001</v>
      </c>
    </row>
    <row r="147" spans="1:6" ht="51" x14ac:dyDescent="0.2">
      <c r="A147" s="52" t="s">
        <v>384</v>
      </c>
      <c r="B147" s="49" t="s">
        <v>385</v>
      </c>
      <c r="C147" s="50">
        <v>16.430907999999999</v>
      </c>
      <c r="D147" s="50">
        <v>4.3366259999999999</v>
      </c>
      <c r="E147" s="50">
        <v>100.385862</v>
      </c>
      <c r="F147" s="50">
        <v>76.762657000000004</v>
      </c>
    </row>
    <row r="148" spans="1:6" ht="25.5" x14ac:dyDescent="0.2">
      <c r="A148" s="56" t="s">
        <v>386</v>
      </c>
      <c r="B148" s="57" t="s">
        <v>387</v>
      </c>
      <c r="C148" s="58">
        <v>13.904545000000001</v>
      </c>
      <c r="D148" s="58">
        <v>11.769787000000001</v>
      </c>
      <c r="E148" s="58">
        <v>92.929777999999999</v>
      </c>
      <c r="F148" s="58">
        <v>87.673946999999998</v>
      </c>
    </row>
    <row r="149" spans="1:6" x14ac:dyDescent="0.2">
      <c r="A149" s="52" t="s">
        <v>388</v>
      </c>
      <c r="B149" s="49" t="s">
        <v>389</v>
      </c>
      <c r="C149" s="50" t="s">
        <v>2502</v>
      </c>
      <c r="D149" s="50">
        <v>6.2699999999999995E-4</v>
      </c>
      <c r="E149" s="50">
        <v>4.0429999999999997E-3</v>
      </c>
      <c r="F149" s="50">
        <v>5.7485000000000001E-2</v>
      </c>
    </row>
    <row r="150" spans="1:6" ht="38.25" x14ac:dyDescent="0.2">
      <c r="A150" s="56" t="s">
        <v>390</v>
      </c>
      <c r="B150" s="57" t="s">
        <v>391</v>
      </c>
      <c r="C150" s="58">
        <v>1.3414429999999999</v>
      </c>
      <c r="D150" s="58">
        <v>1.7178500000000001</v>
      </c>
      <c r="E150" s="58">
        <v>12.676364</v>
      </c>
      <c r="F150" s="58">
        <v>15.720096</v>
      </c>
    </row>
    <row r="151" spans="1:6" ht="25.5" x14ac:dyDescent="0.2">
      <c r="A151" s="52" t="s">
        <v>392</v>
      </c>
      <c r="B151" s="49" t="s">
        <v>393</v>
      </c>
      <c r="C151" s="50">
        <v>42.008546000000003</v>
      </c>
      <c r="D151" s="50">
        <v>38.380530999999998</v>
      </c>
      <c r="E151" s="50">
        <v>316.555249</v>
      </c>
      <c r="F151" s="50">
        <v>298.48304000000002</v>
      </c>
    </row>
    <row r="152" spans="1:6" x14ac:dyDescent="0.2">
      <c r="A152" s="56" t="s">
        <v>394</v>
      </c>
      <c r="B152" s="57" t="s">
        <v>395</v>
      </c>
      <c r="C152" s="58">
        <v>0.64882200000000001</v>
      </c>
      <c r="D152" s="58">
        <v>1.3831610000000001</v>
      </c>
      <c r="E152" s="58">
        <v>8.5246189999999995</v>
      </c>
      <c r="F152" s="58">
        <v>6.3991400000000001</v>
      </c>
    </row>
    <row r="153" spans="1:6" x14ac:dyDescent="0.2">
      <c r="A153" s="52" t="s">
        <v>396</v>
      </c>
      <c r="B153" s="49" t="s">
        <v>397</v>
      </c>
      <c r="C153" s="50">
        <v>4.4837790000000002</v>
      </c>
      <c r="D153" s="50">
        <v>1.7699180000000001</v>
      </c>
      <c r="E153" s="50">
        <v>20.436017</v>
      </c>
      <c r="F153" s="50">
        <v>16.447994999999999</v>
      </c>
    </row>
    <row r="154" spans="1:6" x14ac:dyDescent="0.2">
      <c r="A154" s="56" t="s">
        <v>1808</v>
      </c>
      <c r="B154" s="57" t="s">
        <v>1809</v>
      </c>
      <c r="C154" s="58">
        <v>2.6189999999999998E-3</v>
      </c>
      <c r="D154" s="58" t="s">
        <v>2502</v>
      </c>
      <c r="E154" s="58">
        <v>3.6410000000000001E-3</v>
      </c>
      <c r="F154" s="58">
        <v>1.4045E-2</v>
      </c>
    </row>
    <row r="155" spans="1:6" x14ac:dyDescent="0.2">
      <c r="A155" s="52" t="s">
        <v>398</v>
      </c>
      <c r="B155" s="49" t="s">
        <v>399</v>
      </c>
      <c r="C155" s="50">
        <v>0.29338999999999998</v>
      </c>
      <c r="D155" s="50">
        <v>0.30310999999999999</v>
      </c>
      <c r="E155" s="50">
        <v>5.2237580000000001</v>
      </c>
      <c r="F155" s="50">
        <v>3.2472639999999999</v>
      </c>
    </row>
    <row r="156" spans="1:6" x14ac:dyDescent="0.2">
      <c r="A156" s="56" t="s">
        <v>400</v>
      </c>
      <c r="B156" s="57" t="s">
        <v>401</v>
      </c>
      <c r="C156" s="58">
        <v>1.4348289999999999</v>
      </c>
      <c r="D156" s="58">
        <v>0.75266599999999995</v>
      </c>
      <c r="E156" s="58">
        <v>8.764716</v>
      </c>
      <c r="F156" s="58">
        <v>8.2809449999999991</v>
      </c>
    </row>
    <row r="157" spans="1:6" x14ac:dyDescent="0.2">
      <c r="A157" s="52" t="s">
        <v>402</v>
      </c>
      <c r="B157" s="49" t="s">
        <v>403</v>
      </c>
      <c r="C157" s="50" t="s">
        <v>2502</v>
      </c>
      <c r="D157" s="50">
        <v>1.1900000000000001E-3</v>
      </c>
      <c r="E157" s="50">
        <v>7.9570000000000002E-2</v>
      </c>
      <c r="F157" s="50">
        <v>6.2111E-2</v>
      </c>
    </row>
    <row r="158" spans="1:6" ht="25.5" x14ac:dyDescent="0.2">
      <c r="A158" s="56" t="s">
        <v>404</v>
      </c>
      <c r="B158" s="57" t="s">
        <v>405</v>
      </c>
      <c r="C158" s="58">
        <v>1.269155</v>
      </c>
      <c r="D158" s="58">
        <v>2.4050289999999999</v>
      </c>
      <c r="E158" s="58">
        <v>9.9575370000000003</v>
      </c>
      <c r="F158" s="58">
        <v>13.875347</v>
      </c>
    </row>
    <row r="159" spans="1:6" ht="25.5" x14ac:dyDescent="0.2">
      <c r="A159" s="52" t="s">
        <v>406</v>
      </c>
      <c r="B159" s="49" t="s">
        <v>407</v>
      </c>
      <c r="C159" s="50">
        <v>1.6318839999999999</v>
      </c>
      <c r="D159" s="50">
        <v>0.478246</v>
      </c>
      <c r="E159" s="50">
        <v>13.269111000000001</v>
      </c>
      <c r="F159" s="50">
        <v>5.4357439999999997</v>
      </c>
    </row>
    <row r="160" spans="1:6" ht="25.5" x14ac:dyDescent="0.2">
      <c r="A160" s="56" t="s">
        <v>408</v>
      </c>
      <c r="B160" s="57" t="s">
        <v>409</v>
      </c>
      <c r="C160" s="58">
        <v>22.072399000000001</v>
      </c>
      <c r="D160" s="58">
        <v>20.971207</v>
      </c>
      <c r="E160" s="58">
        <v>176.93216799999999</v>
      </c>
      <c r="F160" s="58">
        <v>161.94217699999999</v>
      </c>
    </row>
    <row r="161" spans="1:6" ht="38.25" x14ac:dyDescent="0.2">
      <c r="A161" s="52" t="s">
        <v>410</v>
      </c>
      <c r="B161" s="49" t="s">
        <v>411</v>
      </c>
      <c r="C161" s="50">
        <v>7.1436349999999997</v>
      </c>
      <c r="D161" s="50">
        <v>4.9529509999999997</v>
      </c>
      <c r="E161" s="50">
        <v>55.966070000000002</v>
      </c>
      <c r="F161" s="50">
        <v>60.036388000000002</v>
      </c>
    </row>
    <row r="162" spans="1:6" ht="25.5" x14ac:dyDescent="0.2">
      <c r="A162" s="56" t="s">
        <v>412</v>
      </c>
      <c r="B162" s="57" t="s">
        <v>413</v>
      </c>
      <c r="C162" s="58">
        <v>1.2409330000000001</v>
      </c>
      <c r="D162" s="58">
        <v>1.273093</v>
      </c>
      <c r="E162" s="58">
        <v>6.432582</v>
      </c>
      <c r="F162" s="58">
        <v>7.6817409999999997</v>
      </c>
    </row>
    <row r="163" spans="1:6" ht="25.5" x14ac:dyDescent="0.2">
      <c r="A163" s="52" t="s">
        <v>414</v>
      </c>
      <c r="B163" s="49" t="s">
        <v>415</v>
      </c>
      <c r="C163" s="50">
        <v>2.460858</v>
      </c>
      <c r="D163" s="50">
        <v>2.9165519999999998</v>
      </c>
      <c r="E163" s="50">
        <v>17.616589999999999</v>
      </c>
      <c r="F163" s="50">
        <v>15.606896000000001</v>
      </c>
    </row>
    <row r="164" spans="1:6" x14ac:dyDescent="0.2">
      <c r="A164" s="56" t="s">
        <v>416</v>
      </c>
      <c r="B164" s="57" t="s">
        <v>417</v>
      </c>
      <c r="C164" s="58">
        <v>0.26380999999999999</v>
      </c>
      <c r="D164" s="58">
        <v>0.190608</v>
      </c>
      <c r="E164" s="58">
        <v>6.6411579999999999</v>
      </c>
      <c r="F164" s="58">
        <v>2.0673080000000001</v>
      </c>
    </row>
    <row r="165" spans="1:6" x14ac:dyDescent="0.2">
      <c r="A165" s="52" t="s">
        <v>418</v>
      </c>
      <c r="B165" s="49" t="s">
        <v>419</v>
      </c>
      <c r="C165" s="50">
        <v>0.79532899999999995</v>
      </c>
      <c r="D165" s="50">
        <v>0.821353</v>
      </c>
      <c r="E165" s="50">
        <v>4.3219459999999996</v>
      </c>
      <c r="F165" s="50">
        <v>6.5703240000000003</v>
      </c>
    </row>
    <row r="166" spans="1:6" x14ac:dyDescent="0.2">
      <c r="A166" s="56" t="s">
        <v>420</v>
      </c>
      <c r="B166" s="57" t="s">
        <v>421</v>
      </c>
      <c r="C166" s="58">
        <v>13.812834000000001</v>
      </c>
      <c r="D166" s="58">
        <v>15.175298</v>
      </c>
      <c r="E166" s="58">
        <v>150.68767600000001</v>
      </c>
      <c r="F166" s="58">
        <v>114.572822</v>
      </c>
    </row>
    <row r="167" spans="1:6" ht="25.5" x14ac:dyDescent="0.2">
      <c r="A167" s="52" t="s">
        <v>422</v>
      </c>
      <c r="B167" s="49" t="s">
        <v>423</v>
      </c>
      <c r="C167" s="50">
        <v>1.3718840000000001</v>
      </c>
      <c r="D167" s="50">
        <v>0.630969</v>
      </c>
      <c r="E167" s="50">
        <v>11.258537</v>
      </c>
      <c r="F167" s="50">
        <v>5.8582619999999999</v>
      </c>
    </row>
    <row r="168" spans="1:6" ht="25.5" x14ac:dyDescent="0.2">
      <c r="A168" s="56" t="s">
        <v>424</v>
      </c>
      <c r="B168" s="57" t="s">
        <v>425</v>
      </c>
      <c r="C168" s="58">
        <v>3.6365470000000002</v>
      </c>
      <c r="D168" s="58">
        <v>6.6474080000000004</v>
      </c>
      <c r="E168" s="58">
        <v>17.448840000000001</v>
      </c>
      <c r="F168" s="58">
        <v>25.188739000000002</v>
      </c>
    </row>
    <row r="169" spans="1:6" x14ac:dyDescent="0.2">
      <c r="A169" s="52" t="s">
        <v>1812</v>
      </c>
      <c r="B169" s="49" t="s">
        <v>1813</v>
      </c>
      <c r="C169" s="50">
        <v>5.8200000000000005E-4</v>
      </c>
      <c r="D169" s="50">
        <v>4.5189E-2</v>
      </c>
      <c r="E169" s="50">
        <v>3.5659000000000003E-2</v>
      </c>
      <c r="F169" s="50">
        <v>0.112651</v>
      </c>
    </row>
    <row r="170" spans="1:6" ht="25.5" x14ac:dyDescent="0.2">
      <c r="A170" s="56" t="s">
        <v>1816</v>
      </c>
      <c r="B170" s="57" t="s">
        <v>1817</v>
      </c>
      <c r="C170" s="58" t="s">
        <v>2502</v>
      </c>
      <c r="D170" s="58" t="s">
        <v>2502</v>
      </c>
      <c r="E170" s="58" t="s">
        <v>2502</v>
      </c>
      <c r="F170" s="58">
        <v>2.9100000000000003E-4</v>
      </c>
    </row>
    <row r="171" spans="1:6" ht="25.5" x14ac:dyDescent="0.2">
      <c r="A171" s="52" t="s">
        <v>426</v>
      </c>
      <c r="B171" s="49" t="s">
        <v>427</v>
      </c>
      <c r="C171" s="50" t="s">
        <v>2502</v>
      </c>
      <c r="D171" s="50">
        <v>7.9000000000000008E-3</v>
      </c>
      <c r="E171" s="50">
        <v>1.574222</v>
      </c>
      <c r="F171" s="50">
        <v>2.1201000000000001E-2</v>
      </c>
    </row>
    <row r="172" spans="1:6" ht="25.5" x14ac:dyDescent="0.2">
      <c r="A172" s="56" t="s">
        <v>1818</v>
      </c>
      <c r="B172" s="57" t="s">
        <v>1819</v>
      </c>
      <c r="C172" s="58" t="s">
        <v>2502</v>
      </c>
      <c r="D172" s="58">
        <v>9.1966999999999993E-2</v>
      </c>
      <c r="E172" s="58">
        <v>6.8950000000000001E-3</v>
      </c>
      <c r="F172" s="58">
        <v>2.729584</v>
      </c>
    </row>
    <row r="173" spans="1:6" x14ac:dyDescent="0.2">
      <c r="A173" s="52" t="s">
        <v>428</v>
      </c>
      <c r="B173" s="49" t="s">
        <v>429</v>
      </c>
      <c r="C173" s="50">
        <v>0.57983099999999999</v>
      </c>
      <c r="D173" s="50">
        <v>0.153447</v>
      </c>
      <c r="E173" s="50">
        <v>2.980029</v>
      </c>
      <c r="F173" s="50">
        <v>1.066006</v>
      </c>
    </row>
    <row r="174" spans="1:6" ht="25.5" x14ac:dyDescent="0.2">
      <c r="A174" s="56" t="s">
        <v>432</v>
      </c>
      <c r="B174" s="57" t="s">
        <v>433</v>
      </c>
      <c r="C174" s="58">
        <v>1.1991179999999999</v>
      </c>
      <c r="D174" s="58">
        <v>1.3285210000000001</v>
      </c>
      <c r="E174" s="58">
        <v>6.0403719999999996</v>
      </c>
      <c r="F174" s="58">
        <v>2.686823</v>
      </c>
    </row>
    <row r="175" spans="1:6" ht="25.5" x14ac:dyDescent="0.2">
      <c r="A175" s="52" t="s">
        <v>434</v>
      </c>
      <c r="B175" s="49" t="s">
        <v>435</v>
      </c>
      <c r="C175" s="50">
        <v>0.16980300000000001</v>
      </c>
      <c r="D175" s="50" t="s">
        <v>2502</v>
      </c>
      <c r="E175" s="50">
        <v>0.944913</v>
      </c>
      <c r="F175" s="50">
        <v>0.376245</v>
      </c>
    </row>
    <row r="176" spans="1:6" ht="25.5" x14ac:dyDescent="0.2">
      <c r="A176" s="56" t="s">
        <v>436</v>
      </c>
      <c r="B176" s="57" t="s">
        <v>437</v>
      </c>
      <c r="C176" s="58" t="s">
        <v>2502</v>
      </c>
      <c r="D176" s="58" t="s">
        <v>2502</v>
      </c>
      <c r="E176" s="58" t="s">
        <v>2502</v>
      </c>
      <c r="F176" s="58">
        <v>16.719958999999999</v>
      </c>
    </row>
    <row r="177" spans="1:6" ht="25.5" x14ac:dyDescent="0.2">
      <c r="A177" s="52" t="s">
        <v>438</v>
      </c>
      <c r="B177" s="49" t="s">
        <v>439</v>
      </c>
      <c r="C177" s="50">
        <v>0.56808099999999995</v>
      </c>
      <c r="D177" s="50">
        <v>7.4929999999999997E-3</v>
      </c>
      <c r="E177" s="50">
        <v>3.238985</v>
      </c>
      <c r="F177" s="50">
        <v>1.0252270000000001</v>
      </c>
    </row>
    <row r="178" spans="1:6" ht="25.5" x14ac:dyDescent="0.2">
      <c r="A178" s="56" t="s">
        <v>440</v>
      </c>
      <c r="B178" s="57" t="s">
        <v>441</v>
      </c>
      <c r="C178" s="58" t="s">
        <v>2502</v>
      </c>
      <c r="D178" s="58" t="s">
        <v>2502</v>
      </c>
      <c r="E178" s="58" t="s">
        <v>2502</v>
      </c>
      <c r="F178" s="58">
        <v>1.9404000000000001E-2</v>
      </c>
    </row>
    <row r="179" spans="1:6" x14ac:dyDescent="0.2">
      <c r="A179" s="52" t="s">
        <v>442</v>
      </c>
      <c r="B179" s="49" t="s">
        <v>443</v>
      </c>
      <c r="C179" s="50">
        <v>6.3987980000000002</v>
      </c>
      <c r="D179" s="50">
        <v>4.2814500000000004</v>
      </c>
      <c r="E179" s="50">
        <v>174.46342799999999</v>
      </c>
      <c r="F179" s="50">
        <v>32.222873999999997</v>
      </c>
    </row>
    <row r="180" spans="1:6" x14ac:dyDescent="0.2">
      <c r="A180" s="56" t="s">
        <v>1820</v>
      </c>
      <c r="B180" s="57" t="s">
        <v>1821</v>
      </c>
      <c r="C180" s="58" t="s">
        <v>2502</v>
      </c>
      <c r="D180" s="58" t="s">
        <v>2502</v>
      </c>
      <c r="E180" s="58" t="s">
        <v>2502</v>
      </c>
      <c r="F180" s="58">
        <v>2.9999999999999997E-4</v>
      </c>
    </row>
    <row r="181" spans="1:6" x14ac:dyDescent="0.2">
      <c r="A181" s="52" t="s">
        <v>444</v>
      </c>
      <c r="B181" s="49" t="s">
        <v>445</v>
      </c>
      <c r="C181" s="50">
        <v>3.2880000000000001E-3</v>
      </c>
      <c r="D181" s="50">
        <v>1.5E-3</v>
      </c>
      <c r="E181" s="50">
        <v>9.0003E-2</v>
      </c>
      <c r="F181" s="50">
        <v>6.7155999999999993E-2</v>
      </c>
    </row>
    <row r="182" spans="1:6" ht="25.5" x14ac:dyDescent="0.2">
      <c r="A182" s="56" t="s">
        <v>446</v>
      </c>
      <c r="B182" s="57" t="s">
        <v>447</v>
      </c>
      <c r="C182" s="58" t="s">
        <v>2502</v>
      </c>
      <c r="D182" s="58">
        <v>2.33E-4</v>
      </c>
      <c r="E182" s="58">
        <v>8.3000000000000001E-4</v>
      </c>
      <c r="F182" s="58">
        <v>1.2329999999999999E-3</v>
      </c>
    </row>
    <row r="183" spans="1:6" ht="25.5" x14ac:dyDescent="0.2">
      <c r="A183" s="52" t="s">
        <v>448</v>
      </c>
      <c r="B183" s="49" t="s">
        <v>449</v>
      </c>
      <c r="C183" s="50">
        <v>0.43224200000000002</v>
      </c>
      <c r="D183" s="50">
        <v>7.5964219999999996</v>
      </c>
      <c r="E183" s="50">
        <v>13.038169999999999</v>
      </c>
      <c r="F183" s="50">
        <v>22.156866999999998</v>
      </c>
    </row>
    <row r="184" spans="1:6" x14ac:dyDescent="0.2">
      <c r="A184" s="56" t="s">
        <v>1822</v>
      </c>
      <c r="B184" s="57" t="s">
        <v>1823</v>
      </c>
      <c r="C184" s="58">
        <v>3.0790000000000001E-3</v>
      </c>
      <c r="D184" s="58" t="s">
        <v>2502</v>
      </c>
      <c r="E184" s="58">
        <v>3.0790000000000001E-3</v>
      </c>
      <c r="F184" s="58" t="s">
        <v>2502</v>
      </c>
    </row>
    <row r="185" spans="1:6" x14ac:dyDescent="0.2">
      <c r="A185" s="52" t="s">
        <v>2318</v>
      </c>
      <c r="B185" s="49" t="s">
        <v>2319</v>
      </c>
      <c r="C185" s="50">
        <v>2.6446000000000001E-2</v>
      </c>
      <c r="D185" s="50" t="s">
        <v>2502</v>
      </c>
      <c r="E185" s="50">
        <v>3.6985999999999998E-2</v>
      </c>
      <c r="F185" s="50">
        <v>2.9829999999999999E-2</v>
      </c>
    </row>
    <row r="186" spans="1:6" x14ac:dyDescent="0.2">
      <c r="A186" s="56" t="s">
        <v>450</v>
      </c>
      <c r="B186" s="57" t="s">
        <v>451</v>
      </c>
      <c r="C186" s="58">
        <v>17.383666999999999</v>
      </c>
      <c r="D186" s="58">
        <v>17.355623999999999</v>
      </c>
      <c r="E186" s="58">
        <v>131.46808899999999</v>
      </c>
      <c r="F186" s="58">
        <v>145.63269399999999</v>
      </c>
    </row>
    <row r="187" spans="1:6" ht="25.5" x14ac:dyDescent="0.2">
      <c r="A187" s="52" t="s">
        <v>1824</v>
      </c>
      <c r="B187" s="49" t="s">
        <v>1825</v>
      </c>
      <c r="C187" s="50" t="s">
        <v>2502</v>
      </c>
      <c r="D187" s="50" t="s">
        <v>2502</v>
      </c>
      <c r="E187" s="50" t="s">
        <v>2502</v>
      </c>
      <c r="F187" s="50">
        <v>2.1849999999999999E-3</v>
      </c>
    </row>
    <row r="188" spans="1:6" x14ac:dyDescent="0.2">
      <c r="A188" s="56" t="s">
        <v>452</v>
      </c>
      <c r="B188" s="57" t="s">
        <v>453</v>
      </c>
      <c r="C188" s="58">
        <v>0.63795800000000003</v>
      </c>
      <c r="D188" s="58" t="s">
        <v>2502</v>
      </c>
      <c r="E188" s="58">
        <v>0.85705799999999999</v>
      </c>
      <c r="F188" s="58">
        <v>0.241448</v>
      </c>
    </row>
    <row r="189" spans="1:6" ht="25.5" x14ac:dyDescent="0.2">
      <c r="A189" s="52" t="s">
        <v>454</v>
      </c>
      <c r="B189" s="49" t="s">
        <v>455</v>
      </c>
      <c r="C189" s="50">
        <v>9.7955E-2</v>
      </c>
      <c r="D189" s="50">
        <v>0.186777</v>
      </c>
      <c r="E189" s="50">
        <v>1.425594</v>
      </c>
      <c r="F189" s="50">
        <v>2.8285930000000001</v>
      </c>
    </row>
    <row r="190" spans="1:6" x14ac:dyDescent="0.2">
      <c r="A190" s="56" t="s">
        <v>1826</v>
      </c>
      <c r="B190" s="57" t="s">
        <v>1827</v>
      </c>
      <c r="C190" s="58" t="s">
        <v>2502</v>
      </c>
      <c r="D190" s="58" t="s">
        <v>2502</v>
      </c>
      <c r="E190" s="58">
        <v>4.4297999999999997E-2</v>
      </c>
      <c r="F190" s="58">
        <v>2.5270000000000002E-3</v>
      </c>
    </row>
    <row r="191" spans="1:6" x14ac:dyDescent="0.2">
      <c r="A191" s="52" t="s">
        <v>2320</v>
      </c>
      <c r="B191" s="49" t="s">
        <v>2321</v>
      </c>
      <c r="C191" s="50" t="s">
        <v>2502</v>
      </c>
      <c r="D191" s="50" t="s">
        <v>2502</v>
      </c>
      <c r="E191" s="50">
        <v>2.41E-4</v>
      </c>
      <c r="F191" s="50" t="s">
        <v>2502</v>
      </c>
    </row>
    <row r="192" spans="1:6" ht="25.5" x14ac:dyDescent="0.2">
      <c r="A192" s="56" t="s">
        <v>1828</v>
      </c>
      <c r="B192" s="57" t="s">
        <v>1829</v>
      </c>
      <c r="C192" s="58">
        <v>0.54384100000000002</v>
      </c>
      <c r="D192" s="58">
        <v>0.96879000000000004</v>
      </c>
      <c r="E192" s="58">
        <v>36.711530000000003</v>
      </c>
      <c r="F192" s="58">
        <v>12.810819</v>
      </c>
    </row>
    <row r="193" spans="1:6" ht="25.5" x14ac:dyDescent="0.2">
      <c r="A193" s="52" t="s">
        <v>1830</v>
      </c>
      <c r="B193" s="49" t="s">
        <v>1831</v>
      </c>
      <c r="C193" s="50" t="s">
        <v>2502</v>
      </c>
      <c r="D193" s="50" t="s">
        <v>2502</v>
      </c>
      <c r="E193" s="50">
        <v>9.7304000000000002E-2</v>
      </c>
      <c r="F193" s="50">
        <v>1.459E-3</v>
      </c>
    </row>
    <row r="194" spans="1:6" x14ac:dyDescent="0.2">
      <c r="A194" s="56" t="s">
        <v>456</v>
      </c>
      <c r="B194" s="57" t="s">
        <v>457</v>
      </c>
      <c r="C194" s="58">
        <v>3.8619000000000001E-2</v>
      </c>
      <c r="D194" s="58">
        <v>0.30714799999999998</v>
      </c>
      <c r="E194" s="58">
        <v>0.73904599999999998</v>
      </c>
      <c r="F194" s="58">
        <v>0.33440300000000001</v>
      </c>
    </row>
    <row r="195" spans="1:6" ht="25.5" x14ac:dyDescent="0.2">
      <c r="A195" s="52" t="s">
        <v>1832</v>
      </c>
      <c r="B195" s="49" t="s">
        <v>1833</v>
      </c>
      <c r="C195" s="50" t="s">
        <v>2502</v>
      </c>
      <c r="D195" s="50" t="s">
        <v>2502</v>
      </c>
      <c r="E195" s="50">
        <v>2.3029000000000001E-2</v>
      </c>
      <c r="F195" s="50">
        <v>2.7435000000000001E-2</v>
      </c>
    </row>
    <row r="196" spans="1:6" ht="38.25" x14ac:dyDescent="0.2">
      <c r="A196" s="56" t="s">
        <v>458</v>
      </c>
      <c r="B196" s="57" t="s">
        <v>459</v>
      </c>
      <c r="C196" s="58">
        <v>0.51460300000000003</v>
      </c>
      <c r="D196" s="58">
        <v>3.5499000000000003E-2</v>
      </c>
      <c r="E196" s="58">
        <v>2.620641</v>
      </c>
      <c r="F196" s="58">
        <v>1.203562</v>
      </c>
    </row>
    <row r="197" spans="1:6" ht="25.5" x14ac:dyDescent="0.2">
      <c r="A197" s="52" t="s">
        <v>1834</v>
      </c>
      <c r="B197" s="49" t="s">
        <v>1835</v>
      </c>
      <c r="C197" s="50">
        <v>2.1923999999999999E-2</v>
      </c>
      <c r="D197" s="50">
        <v>0.22784199999999999</v>
      </c>
      <c r="E197" s="50">
        <v>3.7610960000000002</v>
      </c>
      <c r="F197" s="50">
        <v>1.568932</v>
      </c>
    </row>
    <row r="198" spans="1:6" ht="51" x14ac:dyDescent="0.2">
      <c r="A198" s="56" t="s">
        <v>460</v>
      </c>
      <c r="B198" s="57" t="s">
        <v>461</v>
      </c>
      <c r="C198" s="58">
        <v>8.7563490000000002</v>
      </c>
      <c r="D198" s="58">
        <v>6.4190329999999998</v>
      </c>
      <c r="E198" s="58">
        <v>53.521577000000001</v>
      </c>
      <c r="F198" s="58">
        <v>54.949263999999999</v>
      </c>
    </row>
    <row r="199" spans="1:6" ht="25.5" x14ac:dyDescent="0.2">
      <c r="A199" s="52" t="s">
        <v>462</v>
      </c>
      <c r="B199" s="49" t="s">
        <v>463</v>
      </c>
      <c r="C199" s="50" t="s">
        <v>2502</v>
      </c>
      <c r="D199" s="50" t="s">
        <v>2502</v>
      </c>
      <c r="E199" s="50">
        <v>5.1999999999999998E-2</v>
      </c>
      <c r="F199" s="50">
        <v>5.1770000000000002E-3</v>
      </c>
    </row>
    <row r="200" spans="1:6" ht="25.5" x14ac:dyDescent="0.2">
      <c r="A200" s="56" t="s">
        <v>1836</v>
      </c>
      <c r="B200" s="57" t="s">
        <v>1837</v>
      </c>
      <c r="C200" s="58">
        <v>0.275814</v>
      </c>
      <c r="D200" s="58">
        <v>0.232151</v>
      </c>
      <c r="E200" s="58">
        <v>1.7661020000000001</v>
      </c>
      <c r="F200" s="58">
        <v>1.6242220000000001</v>
      </c>
    </row>
    <row r="201" spans="1:6" ht="25.5" x14ac:dyDescent="0.2">
      <c r="A201" s="52" t="s">
        <v>464</v>
      </c>
      <c r="B201" s="49" t="s">
        <v>465</v>
      </c>
      <c r="C201" s="50">
        <v>3.3452999999999997E-2</v>
      </c>
      <c r="D201" s="50">
        <v>6.6087999999999994E-2</v>
      </c>
      <c r="E201" s="50">
        <v>10.850261</v>
      </c>
      <c r="F201" s="50">
        <v>4.7151350000000001</v>
      </c>
    </row>
    <row r="202" spans="1:6" x14ac:dyDescent="0.2">
      <c r="A202" s="56" t="s">
        <v>466</v>
      </c>
      <c r="B202" s="57" t="s">
        <v>467</v>
      </c>
      <c r="C202" s="58">
        <v>1.6099330000000001</v>
      </c>
      <c r="D202" s="58">
        <v>1.5006360000000001</v>
      </c>
      <c r="E202" s="58">
        <v>14.301815</v>
      </c>
      <c r="F202" s="58">
        <v>18.884515</v>
      </c>
    </row>
    <row r="203" spans="1:6" x14ac:dyDescent="0.2">
      <c r="A203" s="52" t="s">
        <v>468</v>
      </c>
      <c r="B203" s="49" t="s">
        <v>469</v>
      </c>
      <c r="C203" s="50">
        <v>0.1</v>
      </c>
      <c r="D203" s="50">
        <v>1.4711E-2</v>
      </c>
      <c r="E203" s="50">
        <v>0.54083199999999998</v>
      </c>
      <c r="F203" s="50">
        <v>0.46630100000000002</v>
      </c>
    </row>
    <row r="204" spans="1:6" ht="25.5" x14ac:dyDescent="0.2">
      <c r="A204" s="56" t="s">
        <v>470</v>
      </c>
      <c r="B204" s="57" t="s">
        <v>471</v>
      </c>
      <c r="C204" s="58">
        <v>0.59851900000000002</v>
      </c>
      <c r="D204" s="58">
        <v>0.14383099999999999</v>
      </c>
      <c r="E204" s="58">
        <v>43.069631000000001</v>
      </c>
      <c r="F204" s="58">
        <v>1.255285</v>
      </c>
    </row>
    <row r="205" spans="1:6" x14ac:dyDescent="0.2">
      <c r="A205" s="52" t="s">
        <v>1838</v>
      </c>
      <c r="B205" s="49" t="s">
        <v>1839</v>
      </c>
      <c r="C205" s="50">
        <v>9.9288000000000001E-2</v>
      </c>
      <c r="D205" s="50">
        <v>4.7260000000000002E-3</v>
      </c>
      <c r="E205" s="50">
        <v>0.47547499999999998</v>
      </c>
      <c r="F205" s="50">
        <v>9.8945000000000005E-2</v>
      </c>
    </row>
    <row r="206" spans="1:6" ht="25.5" x14ac:dyDescent="0.2">
      <c r="A206" s="56" t="s">
        <v>1840</v>
      </c>
      <c r="B206" s="57" t="s">
        <v>1841</v>
      </c>
      <c r="C206" s="58">
        <v>2.642223</v>
      </c>
      <c r="D206" s="58">
        <v>1.308797</v>
      </c>
      <c r="E206" s="58">
        <v>12.24105</v>
      </c>
      <c r="F206" s="58">
        <v>7.8082760000000002</v>
      </c>
    </row>
    <row r="207" spans="1:6" ht="25.5" x14ac:dyDescent="0.2">
      <c r="A207" s="52" t="s">
        <v>1842</v>
      </c>
      <c r="B207" s="49" t="s">
        <v>1843</v>
      </c>
      <c r="C207" s="50" t="s">
        <v>2502</v>
      </c>
      <c r="D207" s="50" t="s">
        <v>2502</v>
      </c>
      <c r="E207" s="50" t="s">
        <v>2502</v>
      </c>
      <c r="F207" s="50">
        <v>0.92119600000000001</v>
      </c>
    </row>
    <row r="208" spans="1:6" x14ac:dyDescent="0.2">
      <c r="A208" s="56" t="s">
        <v>1844</v>
      </c>
      <c r="B208" s="57" t="s">
        <v>1845</v>
      </c>
      <c r="C208" s="58">
        <v>12.571806</v>
      </c>
      <c r="D208" s="58">
        <v>11.670216</v>
      </c>
      <c r="E208" s="58">
        <v>56.636909000000003</v>
      </c>
      <c r="F208" s="58">
        <v>47.605088000000002</v>
      </c>
    </row>
    <row r="209" spans="1:6" x14ac:dyDescent="0.2">
      <c r="A209" s="52" t="s">
        <v>472</v>
      </c>
      <c r="B209" s="49" t="s">
        <v>473</v>
      </c>
      <c r="C209" s="50">
        <v>4.5109999999999997E-2</v>
      </c>
      <c r="D209" s="50" t="s">
        <v>2502</v>
      </c>
      <c r="E209" s="50">
        <v>0.97990999999999995</v>
      </c>
      <c r="F209" s="50">
        <v>1.0252019999999999</v>
      </c>
    </row>
    <row r="210" spans="1:6" x14ac:dyDescent="0.2">
      <c r="A210" s="56" t="s">
        <v>474</v>
      </c>
      <c r="B210" s="57" t="s">
        <v>475</v>
      </c>
      <c r="C210" s="58">
        <v>311.85540500000002</v>
      </c>
      <c r="D210" s="58">
        <v>548.70889099999999</v>
      </c>
      <c r="E210" s="58">
        <v>1365.875153</v>
      </c>
      <c r="F210" s="58">
        <v>3001.1999249999999</v>
      </c>
    </row>
    <row r="211" spans="1:6" x14ac:dyDescent="0.2">
      <c r="A211" s="52" t="s">
        <v>2322</v>
      </c>
      <c r="B211" s="49" t="s">
        <v>2323</v>
      </c>
      <c r="C211" s="50">
        <v>302.52838300000002</v>
      </c>
      <c r="D211" s="50">
        <v>109.30730699999999</v>
      </c>
      <c r="E211" s="50">
        <v>553.58386599999994</v>
      </c>
      <c r="F211" s="50">
        <v>767.42680099999995</v>
      </c>
    </row>
    <row r="212" spans="1:6" x14ac:dyDescent="0.2">
      <c r="A212" s="56" t="s">
        <v>1848</v>
      </c>
      <c r="B212" s="57" t="s">
        <v>1849</v>
      </c>
      <c r="C212" s="58" t="s">
        <v>2502</v>
      </c>
      <c r="D212" s="58" t="s">
        <v>2502</v>
      </c>
      <c r="E212" s="58">
        <v>0.21571000000000001</v>
      </c>
      <c r="F212" s="58" t="s">
        <v>2502</v>
      </c>
    </row>
    <row r="213" spans="1:6" x14ac:dyDescent="0.2">
      <c r="A213" s="52" t="s">
        <v>2324</v>
      </c>
      <c r="B213" s="49" t="s">
        <v>2325</v>
      </c>
      <c r="C213" s="50" t="s">
        <v>2502</v>
      </c>
      <c r="D213" s="50">
        <v>0.22034999999999999</v>
      </c>
      <c r="E213" s="50">
        <v>2.9966179999999998</v>
      </c>
      <c r="F213" s="50">
        <v>1.377378</v>
      </c>
    </row>
    <row r="214" spans="1:6" x14ac:dyDescent="0.2">
      <c r="A214" s="56" t="s">
        <v>476</v>
      </c>
      <c r="B214" s="57" t="s">
        <v>477</v>
      </c>
      <c r="C214" s="58" t="s">
        <v>2502</v>
      </c>
      <c r="D214" s="58" t="s">
        <v>2502</v>
      </c>
      <c r="E214" s="58">
        <v>7.3819999999999997E-3</v>
      </c>
      <c r="F214" s="58" t="s">
        <v>2502</v>
      </c>
    </row>
    <row r="215" spans="1:6" x14ac:dyDescent="0.2">
      <c r="A215" s="52" t="s">
        <v>2326</v>
      </c>
      <c r="B215" s="49" t="s">
        <v>2327</v>
      </c>
      <c r="C215" s="50" t="s">
        <v>2502</v>
      </c>
      <c r="D215" s="50" t="s">
        <v>2502</v>
      </c>
      <c r="E215" s="50">
        <v>2.222E-3</v>
      </c>
      <c r="F215" s="50">
        <v>1.2470000000000001E-3</v>
      </c>
    </row>
    <row r="216" spans="1:6" x14ac:dyDescent="0.2">
      <c r="A216" s="56" t="s">
        <v>478</v>
      </c>
      <c r="B216" s="57" t="s">
        <v>479</v>
      </c>
      <c r="C216" s="58" t="s">
        <v>2502</v>
      </c>
      <c r="D216" s="58" t="s">
        <v>2502</v>
      </c>
      <c r="E216" s="58">
        <v>44.108381999999999</v>
      </c>
      <c r="F216" s="58">
        <v>21.058865999999998</v>
      </c>
    </row>
    <row r="217" spans="1:6" x14ac:dyDescent="0.2">
      <c r="A217" s="52" t="s">
        <v>480</v>
      </c>
      <c r="B217" s="49" t="s">
        <v>481</v>
      </c>
      <c r="C217" s="50" t="s">
        <v>2502</v>
      </c>
      <c r="D217" s="50" t="s">
        <v>2502</v>
      </c>
      <c r="E217" s="50">
        <v>2.8025000000000001E-2</v>
      </c>
      <c r="F217" s="50" t="s">
        <v>2502</v>
      </c>
    </row>
    <row r="218" spans="1:6" x14ac:dyDescent="0.2">
      <c r="A218" s="56" t="s">
        <v>482</v>
      </c>
      <c r="B218" s="57" t="s">
        <v>483</v>
      </c>
      <c r="C218" s="58">
        <v>1.610838</v>
      </c>
      <c r="D218" s="58">
        <v>1.4689049999999999</v>
      </c>
      <c r="E218" s="58">
        <v>3.1444930000000002</v>
      </c>
      <c r="F218" s="58">
        <v>8.3471320000000002</v>
      </c>
    </row>
    <row r="219" spans="1:6" x14ac:dyDescent="0.2">
      <c r="A219" s="52" t="s">
        <v>484</v>
      </c>
      <c r="B219" s="49" t="s">
        <v>485</v>
      </c>
      <c r="C219" s="50">
        <v>4.4819999999999999E-3</v>
      </c>
      <c r="D219" s="50">
        <v>5.7364999999999999E-2</v>
      </c>
      <c r="E219" s="50">
        <v>3.5387059999999999</v>
      </c>
      <c r="F219" s="50">
        <v>1.4806820000000001</v>
      </c>
    </row>
    <row r="220" spans="1:6" x14ac:dyDescent="0.2">
      <c r="A220" s="56" t="s">
        <v>486</v>
      </c>
      <c r="B220" s="57" t="s">
        <v>487</v>
      </c>
      <c r="C220" s="58">
        <v>2.3294440000000001</v>
      </c>
      <c r="D220" s="58">
        <v>3.6501489999999999</v>
      </c>
      <c r="E220" s="58">
        <v>23.926931</v>
      </c>
      <c r="F220" s="58">
        <v>16.288793999999999</v>
      </c>
    </row>
    <row r="221" spans="1:6" x14ac:dyDescent="0.2">
      <c r="A221" s="52" t="s">
        <v>2484</v>
      </c>
      <c r="B221" s="49" t="s">
        <v>2485</v>
      </c>
      <c r="C221" s="50" t="s">
        <v>2502</v>
      </c>
      <c r="D221" s="50">
        <v>0.131663</v>
      </c>
      <c r="E221" s="50" t="s">
        <v>2502</v>
      </c>
      <c r="F221" s="50">
        <v>0.27987400000000001</v>
      </c>
    </row>
    <row r="222" spans="1:6" x14ac:dyDescent="0.2">
      <c r="A222" s="56" t="s">
        <v>1852</v>
      </c>
      <c r="B222" s="57" t="s">
        <v>1853</v>
      </c>
      <c r="C222" s="58" t="s">
        <v>2502</v>
      </c>
      <c r="D222" s="58" t="s">
        <v>2502</v>
      </c>
      <c r="E222" s="58">
        <v>9.5954999999999999E-2</v>
      </c>
      <c r="F222" s="58">
        <v>0.116549</v>
      </c>
    </row>
    <row r="223" spans="1:6" x14ac:dyDescent="0.2">
      <c r="A223" s="52" t="s">
        <v>1854</v>
      </c>
      <c r="B223" s="49" t="s">
        <v>1855</v>
      </c>
      <c r="C223" s="50" t="s">
        <v>2502</v>
      </c>
      <c r="D223" s="50" t="s">
        <v>2502</v>
      </c>
      <c r="E223" s="50">
        <v>4.0590000000000001E-3</v>
      </c>
      <c r="F223" s="50" t="s">
        <v>2502</v>
      </c>
    </row>
    <row r="224" spans="1:6" x14ac:dyDescent="0.2">
      <c r="A224" s="56" t="s">
        <v>2328</v>
      </c>
      <c r="B224" s="57" t="s">
        <v>2329</v>
      </c>
      <c r="C224" s="58" t="s">
        <v>2502</v>
      </c>
      <c r="D224" s="58" t="s">
        <v>2502</v>
      </c>
      <c r="E224" s="58">
        <v>2.7070000000000002E-3</v>
      </c>
      <c r="F224" s="58">
        <v>1.6819999999999999E-3</v>
      </c>
    </row>
    <row r="225" spans="1:6" ht="25.5" x14ac:dyDescent="0.2">
      <c r="A225" s="52" t="s">
        <v>488</v>
      </c>
      <c r="B225" s="49" t="s">
        <v>489</v>
      </c>
      <c r="C225" s="50">
        <v>0.103057</v>
      </c>
      <c r="D225" s="50">
        <v>6.4102269999999999</v>
      </c>
      <c r="E225" s="50">
        <v>2.3073630000000001</v>
      </c>
      <c r="F225" s="50">
        <v>14.317548</v>
      </c>
    </row>
    <row r="226" spans="1:6" x14ac:dyDescent="0.2">
      <c r="A226" s="56" t="s">
        <v>490</v>
      </c>
      <c r="B226" s="57" t="s">
        <v>491</v>
      </c>
      <c r="C226" s="58">
        <v>1.12E-4</v>
      </c>
      <c r="D226" s="58">
        <v>1.24E-3</v>
      </c>
      <c r="E226" s="58">
        <v>4.5163000000000002E-2</v>
      </c>
      <c r="F226" s="58">
        <v>2.7042E-2</v>
      </c>
    </row>
    <row r="227" spans="1:6" ht="38.25" x14ac:dyDescent="0.2">
      <c r="A227" s="52" t="s">
        <v>492</v>
      </c>
      <c r="B227" s="49" t="s">
        <v>493</v>
      </c>
      <c r="C227" s="50">
        <v>27.998455</v>
      </c>
      <c r="D227" s="50">
        <v>30.031575</v>
      </c>
      <c r="E227" s="50">
        <v>183.529121</v>
      </c>
      <c r="F227" s="50">
        <v>247.815001</v>
      </c>
    </row>
    <row r="228" spans="1:6" x14ac:dyDescent="0.2">
      <c r="A228" s="56" t="s">
        <v>494</v>
      </c>
      <c r="B228" s="57" t="s">
        <v>495</v>
      </c>
      <c r="C228" s="58">
        <v>5.04535</v>
      </c>
      <c r="D228" s="58">
        <v>0.21870800000000001</v>
      </c>
      <c r="E228" s="58">
        <v>42.041562999999996</v>
      </c>
      <c r="F228" s="58">
        <v>1.1099559999999999</v>
      </c>
    </row>
    <row r="229" spans="1:6" ht="25.5" x14ac:dyDescent="0.2">
      <c r="A229" s="52" t="s">
        <v>496</v>
      </c>
      <c r="B229" s="49" t="s">
        <v>497</v>
      </c>
      <c r="C229" s="50">
        <v>2.9989999999999999E-3</v>
      </c>
      <c r="D229" s="50" t="s">
        <v>2502</v>
      </c>
      <c r="E229" s="50">
        <v>4.6899999999999997E-3</v>
      </c>
      <c r="F229" s="50">
        <v>3.8228999999999999E-2</v>
      </c>
    </row>
    <row r="230" spans="1:6" x14ac:dyDescent="0.2">
      <c r="A230" s="56" t="s">
        <v>498</v>
      </c>
      <c r="B230" s="57" t="s">
        <v>499</v>
      </c>
      <c r="C230" s="58">
        <v>37.914329000000002</v>
      </c>
      <c r="D230" s="58">
        <v>41.608325999999998</v>
      </c>
      <c r="E230" s="58">
        <v>41.781377999999997</v>
      </c>
      <c r="F230" s="58">
        <v>704.84467600000005</v>
      </c>
    </row>
    <row r="231" spans="1:6" x14ac:dyDescent="0.2">
      <c r="A231" s="52" t="s">
        <v>500</v>
      </c>
      <c r="B231" s="49" t="s">
        <v>501</v>
      </c>
      <c r="C231" s="50">
        <v>0.94011100000000003</v>
      </c>
      <c r="D231" s="50">
        <v>0.21451100000000001</v>
      </c>
      <c r="E231" s="50">
        <v>3.1771769999999999</v>
      </c>
      <c r="F231" s="50">
        <v>2.8517130000000002</v>
      </c>
    </row>
    <row r="232" spans="1:6" ht="25.5" x14ac:dyDescent="0.2">
      <c r="A232" s="56" t="s">
        <v>502</v>
      </c>
      <c r="B232" s="57" t="s">
        <v>503</v>
      </c>
      <c r="C232" s="58" t="s">
        <v>2502</v>
      </c>
      <c r="D232" s="58" t="s">
        <v>2502</v>
      </c>
      <c r="E232" s="58">
        <v>0.59092100000000003</v>
      </c>
      <c r="F232" s="58">
        <v>0.419684</v>
      </c>
    </row>
    <row r="233" spans="1:6" x14ac:dyDescent="0.2">
      <c r="A233" s="52" t="s">
        <v>1860</v>
      </c>
      <c r="B233" s="49" t="s">
        <v>1861</v>
      </c>
      <c r="C233" s="50">
        <v>7.7126E-2</v>
      </c>
      <c r="D233" s="50">
        <v>0.18123300000000001</v>
      </c>
      <c r="E233" s="50">
        <v>0.85094800000000004</v>
      </c>
      <c r="F233" s="50">
        <v>0.82921699999999998</v>
      </c>
    </row>
    <row r="234" spans="1:6" x14ac:dyDescent="0.2">
      <c r="A234" s="56" t="s">
        <v>1862</v>
      </c>
      <c r="B234" s="57" t="s">
        <v>1863</v>
      </c>
      <c r="C234" s="58">
        <v>0.35294399999999998</v>
      </c>
      <c r="D234" s="58">
        <v>0.17267199999999999</v>
      </c>
      <c r="E234" s="58">
        <v>0.96891000000000005</v>
      </c>
      <c r="F234" s="58">
        <v>2.6937880000000001</v>
      </c>
    </row>
    <row r="235" spans="1:6" x14ac:dyDescent="0.2">
      <c r="A235" s="52" t="s">
        <v>504</v>
      </c>
      <c r="B235" s="49" t="s">
        <v>505</v>
      </c>
      <c r="C235" s="50">
        <v>3.0363229999999999</v>
      </c>
      <c r="D235" s="50">
        <v>2.4006569999999998</v>
      </c>
      <c r="E235" s="50">
        <v>72.720629000000002</v>
      </c>
      <c r="F235" s="50">
        <v>72.162701999999996</v>
      </c>
    </row>
    <row r="236" spans="1:6" ht="25.5" x14ac:dyDescent="0.2">
      <c r="A236" s="56" t="s">
        <v>1864</v>
      </c>
      <c r="B236" s="57" t="s">
        <v>1865</v>
      </c>
      <c r="C236" s="58" t="s">
        <v>2502</v>
      </c>
      <c r="D236" s="58" t="s">
        <v>2502</v>
      </c>
      <c r="E236" s="58">
        <v>7.0402000000000006E-2</v>
      </c>
      <c r="F236" s="58">
        <v>0.13616900000000001</v>
      </c>
    </row>
    <row r="237" spans="1:6" x14ac:dyDescent="0.2">
      <c r="A237" s="52" t="s">
        <v>506</v>
      </c>
      <c r="B237" s="49" t="s">
        <v>507</v>
      </c>
      <c r="C237" s="50" t="s">
        <v>2502</v>
      </c>
      <c r="D237" s="50">
        <v>3.5499000000000003E-2</v>
      </c>
      <c r="E237" s="50">
        <v>0.52676000000000001</v>
      </c>
      <c r="F237" s="50">
        <v>4.6573000000000003E-2</v>
      </c>
    </row>
    <row r="238" spans="1:6" x14ac:dyDescent="0.2">
      <c r="A238" s="56" t="s">
        <v>2510</v>
      </c>
      <c r="B238" s="57" t="s">
        <v>2511</v>
      </c>
      <c r="C238" s="58" t="s">
        <v>2502</v>
      </c>
      <c r="D238" s="58">
        <v>6.0177000000000001E-2</v>
      </c>
      <c r="E238" s="58" t="s">
        <v>2502</v>
      </c>
      <c r="F238" s="58">
        <v>6.0177000000000001E-2</v>
      </c>
    </row>
    <row r="239" spans="1:6" x14ac:dyDescent="0.2">
      <c r="A239" s="52" t="s">
        <v>508</v>
      </c>
      <c r="B239" s="49" t="s">
        <v>509</v>
      </c>
      <c r="C239" s="50">
        <v>2.627E-3</v>
      </c>
      <c r="D239" s="50">
        <v>4.3750000000000004E-3</v>
      </c>
      <c r="E239" s="50">
        <v>2.627E-3</v>
      </c>
      <c r="F239" s="50">
        <v>0.157559</v>
      </c>
    </row>
    <row r="240" spans="1:6" x14ac:dyDescent="0.2">
      <c r="A240" s="56" t="s">
        <v>510</v>
      </c>
      <c r="B240" s="57" t="s">
        <v>511</v>
      </c>
      <c r="C240" s="58" t="s">
        <v>2502</v>
      </c>
      <c r="D240" s="58">
        <v>1.0330000000000001E-3</v>
      </c>
      <c r="E240" s="58">
        <v>0.40964200000000001</v>
      </c>
      <c r="F240" s="58">
        <v>0.36952800000000002</v>
      </c>
    </row>
    <row r="241" spans="1:6" x14ac:dyDescent="0.2">
      <c r="A241" s="52" t="s">
        <v>2330</v>
      </c>
      <c r="B241" s="49" t="s">
        <v>2331</v>
      </c>
      <c r="C241" s="50">
        <v>5.7445999999999997E-2</v>
      </c>
      <c r="D241" s="50">
        <v>0.15865199999999999</v>
      </c>
      <c r="E241" s="50">
        <v>0.16484499999999999</v>
      </c>
      <c r="F241" s="50">
        <v>0.40985899999999997</v>
      </c>
    </row>
    <row r="242" spans="1:6" x14ac:dyDescent="0.2">
      <c r="A242" s="56" t="s">
        <v>512</v>
      </c>
      <c r="B242" s="57" t="s">
        <v>513</v>
      </c>
      <c r="C242" s="58">
        <v>2.8273389999999998</v>
      </c>
      <c r="D242" s="58">
        <v>1.2061489999999999</v>
      </c>
      <c r="E242" s="58">
        <v>15.648688</v>
      </c>
      <c r="F242" s="58">
        <v>12.964145</v>
      </c>
    </row>
    <row r="243" spans="1:6" x14ac:dyDescent="0.2">
      <c r="A243" s="52" t="s">
        <v>2332</v>
      </c>
      <c r="B243" s="49" t="s">
        <v>2333</v>
      </c>
      <c r="C243" s="50">
        <v>7.953E-3</v>
      </c>
      <c r="D243" s="50">
        <v>3.6812999999999999E-2</v>
      </c>
      <c r="E243" s="50">
        <v>1.0366120000000001</v>
      </c>
      <c r="F243" s="50">
        <v>0.31038300000000002</v>
      </c>
    </row>
    <row r="244" spans="1:6" x14ac:dyDescent="0.2">
      <c r="A244" s="56" t="s">
        <v>514</v>
      </c>
      <c r="B244" s="57" t="s">
        <v>515</v>
      </c>
      <c r="C244" s="58" t="s">
        <v>2502</v>
      </c>
      <c r="D244" s="58" t="s">
        <v>2502</v>
      </c>
      <c r="E244" s="58" t="s">
        <v>2502</v>
      </c>
      <c r="F244" s="58">
        <v>8.3907999999999996E-2</v>
      </c>
    </row>
    <row r="245" spans="1:6" x14ac:dyDescent="0.2">
      <c r="A245" s="52" t="s">
        <v>516</v>
      </c>
      <c r="B245" s="49" t="s">
        <v>517</v>
      </c>
      <c r="C245" s="50">
        <v>0.76315299999999997</v>
      </c>
      <c r="D245" s="50">
        <v>0.57462100000000005</v>
      </c>
      <c r="E245" s="50">
        <v>25.394673000000001</v>
      </c>
      <c r="F245" s="50">
        <v>58.696308999999999</v>
      </c>
    </row>
    <row r="246" spans="1:6" x14ac:dyDescent="0.2">
      <c r="A246" s="56" t="s">
        <v>2334</v>
      </c>
      <c r="B246" s="57" t="s">
        <v>2335</v>
      </c>
      <c r="C246" s="58">
        <v>3.4299999999999999E-4</v>
      </c>
      <c r="D246" s="58" t="s">
        <v>2502</v>
      </c>
      <c r="E246" s="58">
        <v>7.1199999999999996E-3</v>
      </c>
      <c r="F246" s="58" t="s">
        <v>2502</v>
      </c>
    </row>
    <row r="247" spans="1:6" x14ac:dyDescent="0.2">
      <c r="A247" s="52" t="s">
        <v>518</v>
      </c>
      <c r="B247" s="49" t="s">
        <v>519</v>
      </c>
      <c r="C247" s="50">
        <v>0.56478499999999998</v>
      </c>
      <c r="D247" s="50">
        <v>0.278804</v>
      </c>
      <c r="E247" s="50">
        <v>3.0463589999999998</v>
      </c>
      <c r="F247" s="50">
        <v>4.6225870000000002</v>
      </c>
    </row>
    <row r="248" spans="1:6" x14ac:dyDescent="0.2">
      <c r="A248" s="56" t="s">
        <v>520</v>
      </c>
      <c r="B248" s="57" t="s">
        <v>521</v>
      </c>
      <c r="C248" s="58">
        <v>33.745099000000003</v>
      </c>
      <c r="D248" s="58">
        <v>6.8933999999999995E-2</v>
      </c>
      <c r="E248" s="58">
        <v>609.20820100000003</v>
      </c>
      <c r="F248" s="58">
        <v>497.125654</v>
      </c>
    </row>
    <row r="249" spans="1:6" x14ac:dyDescent="0.2">
      <c r="A249" s="52" t="s">
        <v>1868</v>
      </c>
      <c r="B249" s="49" t="s">
        <v>1869</v>
      </c>
      <c r="C249" s="50">
        <v>1.9349019999999999</v>
      </c>
      <c r="D249" s="50">
        <v>2.8667379999999998</v>
      </c>
      <c r="E249" s="50">
        <v>13.98954</v>
      </c>
      <c r="F249" s="50">
        <v>14.142284</v>
      </c>
    </row>
    <row r="250" spans="1:6" ht="25.5" x14ac:dyDescent="0.2">
      <c r="A250" s="56" t="s">
        <v>522</v>
      </c>
      <c r="B250" s="57" t="s">
        <v>523</v>
      </c>
      <c r="C250" s="58">
        <v>3.3640999999999997E-2</v>
      </c>
      <c r="D250" s="58">
        <v>0.258187</v>
      </c>
      <c r="E250" s="58">
        <v>0.44528400000000001</v>
      </c>
      <c r="F250" s="58">
        <v>0.605487</v>
      </c>
    </row>
    <row r="251" spans="1:6" x14ac:dyDescent="0.2">
      <c r="A251" s="52" t="s">
        <v>2488</v>
      </c>
      <c r="B251" s="49" t="s">
        <v>2489</v>
      </c>
      <c r="C251" s="50" t="s">
        <v>2502</v>
      </c>
      <c r="D251" s="50" t="s">
        <v>2502</v>
      </c>
      <c r="E251" s="50" t="s">
        <v>2502</v>
      </c>
      <c r="F251" s="50">
        <v>5.4590000000000003E-3</v>
      </c>
    </row>
    <row r="252" spans="1:6" x14ac:dyDescent="0.2">
      <c r="A252" s="56" t="s">
        <v>1870</v>
      </c>
      <c r="B252" s="57" t="s">
        <v>1871</v>
      </c>
      <c r="C252" s="58">
        <v>2.42E-4</v>
      </c>
      <c r="D252" s="58">
        <v>3.7076310000000001</v>
      </c>
      <c r="E252" s="58">
        <v>2.1064669999999999</v>
      </c>
      <c r="F252" s="58">
        <v>23.140916000000001</v>
      </c>
    </row>
    <row r="253" spans="1:6" x14ac:dyDescent="0.2">
      <c r="A253" s="52" t="s">
        <v>2512</v>
      </c>
      <c r="B253" s="49" t="s">
        <v>2513</v>
      </c>
      <c r="C253" s="50" t="s">
        <v>2502</v>
      </c>
      <c r="D253" s="50">
        <v>5.44E-4</v>
      </c>
      <c r="E253" s="50" t="s">
        <v>2502</v>
      </c>
      <c r="F253" s="50">
        <v>5.44E-4</v>
      </c>
    </row>
    <row r="254" spans="1:6" ht="25.5" x14ac:dyDescent="0.2">
      <c r="A254" s="56" t="s">
        <v>524</v>
      </c>
      <c r="B254" s="57" t="s">
        <v>525</v>
      </c>
      <c r="C254" s="58" t="s">
        <v>2502</v>
      </c>
      <c r="D254" s="58">
        <v>1.8000000000000001E-4</v>
      </c>
      <c r="E254" s="58">
        <v>0.74841800000000003</v>
      </c>
      <c r="F254" s="58">
        <v>0.60568999999999995</v>
      </c>
    </row>
    <row r="255" spans="1:6" x14ac:dyDescent="0.2">
      <c r="A255" s="52" t="s">
        <v>526</v>
      </c>
      <c r="B255" s="49" t="s">
        <v>527</v>
      </c>
      <c r="C255" s="50">
        <v>2.8406159999999998</v>
      </c>
      <c r="D255" s="50">
        <v>5.3910819999999999</v>
      </c>
      <c r="E255" s="50">
        <v>20.753240999999999</v>
      </c>
      <c r="F255" s="50">
        <v>10.903425</v>
      </c>
    </row>
    <row r="256" spans="1:6" x14ac:dyDescent="0.2">
      <c r="A256" s="56" t="s">
        <v>528</v>
      </c>
      <c r="B256" s="57" t="s">
        <v>529</v>
      </c>
      <c r="C256" s="58">
        <v>16.449287999999999</v>
      </c>
      <c r="D256" s="58">
        <v>18.898184000000001</v>
      </c>
      <c r="E256" s="58">
        <v>172.77310800000001</v>
      </c>
      <c r="F256" s="58">
        <v>98.658184000000006</v>
      </c>
    </row>
    <row r="257" spans="1:6" x14ac:dyDescent="0.2">
      <c r="A257" s="52" t="s">
        <v>530</v>
      </c>
      <c r="B257" s="49" t="s">
        <v>531</v>
      </c>
      <c r="C257" s="50">
        <v>0.102982</v>
      </c>
      <c r="D257" s="50">
        <v>0.107436</v>
      </c>
      <c r="E257" s="50">
        <v>0.19725999999999999</v>
      </c>
      <c r="F257" s="50">
        <v>0.32105800000000001</v>
      </c>
    </row>
    <row r="258" spans="1:6" x14ac:dyDescent="0.2">
      <c r="A258" s="56" t="s">
        <v>2336</v>
      </c>
      <c r="B258" s="57" t="s">
        <v>2337</v>
      </c>
      <c r="C258" s="58">
        <v>5.0260000000000001E-3</v>
      </c>
      <c r="D258" s="58">
        <v>6.6321000000000005E-2</v>
      </c>
      <c r="E258" s="58">
        <v>0.18463399999999999</v>
      </c>
      <c r="F258" s="58">
        <v>0.101198</v>
      </c>
    </row>
    <row r="259" spans="1:6" x14ac:dyDescent="0.2">
      <c r="A259" s="52" t="s">
        <v>2338</v>
      </c>
      <c r="B259" s="49" t="s">
        <v>2339</v>
      </c>
      <c r="C259" s="50">
        <v>0.15686600000000001</v>
      </c>
      <c r="D259" s="50" t="s">
        <v>2502</v>
      </c>
      <c r="E259" s="50">
        <v>0.15686600000000001</v>
      </c>
      <c r="F259" s="50">
        <v>0.302927</v>
      </c>
    </row>
    <row r="260" spans="1:6" x14ac:dyDescent="0.2">
      <c r="A260" s="56" t="s">
        <v>532</v>
      </c>
      <c r="B260" s="57" t="s">
        <v>533</v>
      </c>
      <c r="C260" s="58">
        <v>0.46175699999999997</v>
      </c>
      <c r="D260" s="58">
        <v>2.938E-2</v>
      </c>
      <c r="E260" s="58">
        <v>1.724218</v>
      </c>
      <c r="F260" s="58">
        <v>1.5680190000000001</v>
      </c>
    </row>
    <row r="261" spans="1:6" x14ac:dyDescent="0.2">
      <c r="A261" s="52" t="s">
        <v>534</v>
      </c>
      <c r="B261" s="49" t="s">
        <v>535</v>
      </c>
      <c r="C261" s="50">
        <v>1.071134</v>
      </c>
      <c r="D261" s="50">
        <v>0.12584000000000001</v>
      </c>
      <c r="E261" s="50">
        <v>3.173829</v>
      </c>
      <c r="F261" s="50">
        <v>1.953133</v>
      </c>
    </row>
    <row r="262" spans="1:6" x14ac:dyDescent="0.2">
      <c r="A262" s="56" t="s">
        <v>536</v>
      </c>
      <c r="B262" s="57" t="s">
        <v>537</v>
      </c>
      <c r="C262" s="58">
        <v>5.9496E-2</v>
      </c>
      <c r="D262" s="58">
        <v>7.2742000000000001E-2</v>
      </c>
      <c r="E262" s="58">
        <v>0.45001400000000003</v>
      </c>
      <c r="F262" s="58">
        <v>0.41965999999999998</v>
      </c>
    </row>
    <row r="263" spans="1:6" ht="25.5" x14ac:dyDescent="0.2">
      <c r="A263" s="52" t="s">
        <v>538</v>
      </c>
      <c r="B263" s="49" t="s">
        <v>539</v>
      </c>
      <c r="C263" s="50">
        <v>3.9921999999999999E-2</v>
      </c>
      <c r="D263" s="50">
        <v>0.19934399999999999</v>
      </c>
      <c r="E263" s="50">
        <v>5.0911999999999997</v>
      </c>
      <c r="F263" s="50">
        <v>3.595024</v>
      </c>
    </row>
    <row r="264" spans="1:6" x14ac:dyDescent="0.2">
      <c r="A264" s="56" t="s">
        <v>540</v>
      </c>
      <c r="B264" s="57" t="s">
        <v>541</v>
      </c>
      <c r="C264" s="58">
        <v>0.46156399999999997</v>
      </c>
      <c r="D264" s="58">
        <v>1.5846750000000001</v>
      </c>
      <c r="E264" s="58">
        <v>3.9578280000000001</v>
      </c>
      <c r="F264" s="58">
        <v>7.1552959999999999</v>
      </c>
    </row>
    <row r="265" spans="1:6" x14ac:dyDescent="0.2">
      <c r="A265" s="52" t="s">
        <v>542</v>
      </c>
      <c r="B265" s="49" t="s">
        <v>543</v>
      </c>
      <c r="C265" s="50">
        <v>7.6523999999999995E-2</v>
      </c>
      <c r="D265" s="50">
        <v>0.36374600000000001</v>
      </c>
      <c r="E265" s="50">
        <v>5.0589930000000001</v>
      </c>
      <c r="F265" s="50">
        <v>4.8259720000000002</v>
      </c>
    </row>
    <row r="266" spans="1:6" x14ac:dyDescent="0.2">
      <c r="A266" s="56" t="s">
        <v>1874</v>
      </c>
      <c r="B266" s="57" t="s">
        <v>1875</v>
      </c>
      <c r="C266" s="58">
        <v>0.12561700000000001</v>
      </c>
      <c r="D266" s="58">
        <v>0.12559999999999999</v>
      </c>
      <c r="E266" s="58">
        <v>1.7227159999999999</v>
      </c>
      <c r="F266" s="58">
        <v>0.78093500000000005</v>
      </c>
    </row>
    <row r="267" spans="1:6" x14ac:dyDescent="0.2">
      <c r="A267" s="52" t="s">
        <v>1876</v>
      </c>
      <c r="B267" s="49" t="s">
        <v>1877</v>
      </c>
      <c r="C267" s="50">
        <v>0.19143399999999999</v>
      </c>
      <c r="D267" s="50">
        <v>3.4289E-2</v>
      </c>
      <c r="E267" s="50">
        <v>0.72500600000000004</v>
      </c>
      <c r="F267" s="50">
        <v>0.78305199999999997</v>
      </c>
    </row>
    <row r="268" spans="1:6" ht="25.5" x14ac:dyDescent="0.2">
      <c r="A268" s="56" t="s">
        <v>544</v>
      </c>
      <c r="B268" s="57" t="s">
        <v>545</v>
      </c>
      <c r="C268" s="58">
        <v>0.13158</v>
      </c>
      <c r="D268" s="58">
        <v>2.8509999999999998E-3</v>
      </c>
      <c r="E268" s="58">
        <v>0.572434</v>
      </c>
      <c r="F268" s="58">
        <v>5.2262000000000003E-2</v>
      </c>
    </row>
    <row r="269" spans="1:6" ht="25.5" x14ac:dyDescent="0.2">
      <c r="A269" s="52" t="s">
        <v>2340</v>
      </c>
      <c r="B269" s="49" t="s">
        <v>2341</v>
      </c>
      <c r="C269" s="50">
        <v>1.0466E-2</v>
      </c>
      <c r="D269" s="50">
        <v>9.7660000000000004E-3</v>
      </c>
      <c r="E269" s="50">
        <v>4.7427999999999998E-2</v>
      </c>
      <c r="F269" s="50">
        <v>1.0614E-2</v>
      </c>
    </row>
    <row r="270" spans="1:6" ht="25.5" x14ac:dyDescent="0.2">
      <c r="A270" s="56" t="s">
        <v>1878</v>
      </c>
      <c r="B270" s="57" t="s">
        <v>1879</v>
      </c>
      <c r="C270" s="58">
        <v>0.25136500000000001</v>
      </c>
      <c r="D270" s="58">
        <v>4.4822000000000001E-2</v>
      </c>
      <c r="E270" s="58">
        <v>1.4205810000000001</v>
      </c>
      <c r="F270" s="58">
        <v>3.2682259999999999</v>
      </c>
    </row>
    <row r="271" spans="1:6" x14ac:dyDescent="0.2">
      <c r="A271" s="52" t="s">
        <v>2342</v>
      </c>
      <c r="B271" s="49" t="s">
        <v>2343</v>
      </c>
      <c r="C271" s="50">
        <v>4.7280999999999997E-2</v>
      </c>
      <c r="D271" s="50">
        <v>0.16417499999999999</v>
      </c>
      <c r="E271" s="50">
        <v>1.1250119999999999</v>
      </c>
      <c r="F271" s="50">
        <v>0.75930900000000001</v>
      </c>
    </row>
    <row r="272" spans="1:6" x14ac:dyDescent="0.2">
      <c r="A272" s="56" t="s">
        <v>2344</v>
      </c>
      <c r="B272" s="57" t="s">
        <v>2345</v>
      </c>
      <c r="C272" s="58" t="s">
        <v>2502</v>
      </c>
      <c r="D272" s="58" t="s">
        <v>2502</v>
      </c>
      <c r="E272" s="58">
        <v>3.68E-4</v>
      </c>
      <c r="F272" s="58" t="s">
        <v>2502</v>
      </c>
    </row>
    <row r="273" spans="1:6" x14ac:dyDescent="0.2">
      <c r="A273" s="52" t="s">
        <v>546</v>
      </c>
      <c r="B273" s="49" t="s">
        <v>547</v>
      </c>
      <c r="C273" s="50">
        <v>5.5260999999999998E-2</v>
      </c>
      <c r="D273" s="50">
        <v>2.9163999999999999E-2</v>
      </c>
      <c r="E273" s="50">
        <v>0.43031199999999997</v>
      </c>
      <c r="F273" s="50">
        <v>0.20791499999999999</v>
      </c>
    </row>
    <row r="274" spans="1:6" x14ac:dyDescent="0.2">
      <c r="A274" s="56" t="s">
        <v>548</v>
      </c>
      <c r="B274" s="57" t="s">
        <v>549</v>
      </c>
      <c r="C274" s="58">
        <v>3.0267379999999999</v>
      </c>
      <c r="D274" s="58">
        <v>2.0215770000000002</v>
      </c>
      <c r="E274" s="58">
        <v>13.851013</v>
      </c>
      <c r="F274" s="58">
        <v>6.961875</v>
      </c>
    </row>
    <row r="275" spans="1:6" ht="25.5" x14ac:dyDescent="0.2">
      <c r="A275" s="52" t="s">
        <v>2346</v>
      </c>
      <c r="B275" s="49" t="s">
        <v>2347</v>
      </c>
      <c r="C275" s="50" t="s">
        <v>2502</v>
      </c>
      <c r="D275" s="50" t="s">
        <v>2502</v>
      </c>
      <c r="E275" s="50">
        <v>5.1450000000000003E-3</v>
      </c>
      <c r="F275" s="50">
        <v>9.1500000000000001E-4</v>
      </c>
    </row>
    <row r="276" spans="1:6" ht="25.5" x14ac:dyDescent="0.2">
      <c r="A276" s="56" t="s">
        <v>550</v>
      </c>
      <c r="B276" s="57" t="s">
        <v>551</v>
      </c>
      <c r="C276" s="58">
        <v>0.208179</v>
      </c>
      <c r="D276" s="58">
        <v>4.7836999999999998E-2</v>
      </c>
      <c r="E276" s="58">
        <v>0.60453000000000001</v>
      </c>
      <c r="F276" s="58">
        <v>0.454036</v>
      </c>
    </row>
    <row r="277" spans="1:6" x14ac:dyDescent="0.2">
      <c r="A277" s="52" t="s">
        <v>1880</v>
      </c>
      <c r="B277" s="49" t="s">
        <v>1881</v>
      </c>
      <c r="C277" s="50">
        <v>6.4656469999999997</v>
      </c>
      <c r="D277" s="50">
        <v>10.845124999999999</v>
      </c>
      <c r="E277" s="50">
        <v>32.854844</v>
      </c>
      <c r="F277" s="50">
        <v>44.802962999999998</v>
      </c>
    </row>
    <row r="278" spans="1:6" x14ac:dyDescent="0.2">
      <c r="A278" s="56" t="s">
        <v>552</v>
      </c>
      <c r="B278" s="57" t="s">
        <v>553</v>
      </c>
      <c r="C278" s="58">
        <v>0.80393400000000004</v>
      </c>
      <c r="D278" s="58">
        <v>1.90961</v>
      </c>
      <c r="E278" s="58">
        <v>6.0834400000000004</v>
      </c>
      <c r="F278" s="58">
        <v>8.2711410000000001</v>
      </c>
    </row>
    <row r="279" spans="1:6" x14ac:dyDescent="0.2">
      <c r="A279" s="52" t="s">
        <v>554</v>
      </c>
      <c r="B279" s="49" t="s">
        <v>555</v>
      </c>
      <c r="C279" s="50">
        <v>1.2358210000000001</v>
      </c>
      <c r="D279" s="50">
        <v>0.48303099999999999</v>
      </c>
      <c r="E279" s="50">
        <v>6.4382900000000003</v>
      </c>
      <c r="F279" s="50">
        <v>4.5248229999999996</v>
      </c>
    </row>
    <row r="280" spans="1:6" x14ac:dyDescent="0.2">
      <c r="A280" s="56" t="s">
        <v>556</v>
      </c>
      <c r="B280" s="57" t="s">
        <v>557</v>
      </c>
      <c r="C280" s="58">
        <v>9.5909999999999995E-2</v>
      </c>
      <c r="D280" s="58">
        <v>0.20164899999999999</v>
      </c>
      <c r="E280" s="58">
        <v>1.6224540000000001</v>
      </c>
      <c r="F280" s="58">
        <v>4.6688229999999997</v>
      </c>
    </row>
    <row r="281" spans="1:6" x14ac:dyDescent="0.2">
      <c r="A281" s="52" t="s">
        <v>558</v>
      </c>
      <c r="B281" s="49" t="s">
        <v>559</v>
      </c>
      <c r="C281" s="50">
        <v>1.513895</v>
      </c>
      <c r="D281" s="50">
        <v>1.635559</v>
      </c>
      <c r="E281" s="50">
        <v>15.047855</v>
      </c>
      <c r="F281" s="50">
        <v>20.882200999999998</v>
      </c>
    </row>
    <row r="282" spans="1:6" x14ac:dyDescent="0.2">
      <c r="A282" s="56" t="s">
        <v>1882</v>
      </c>
      <c r="B282" s="57" t="s">
        <v>1883</v>
      </c>
      <c r="C282" s="58">
        <v>0.102219</v>
      </c>
      <c r="D282" s="58">
        <v>2.738E-3</v>
      </c>
      <c r="E282" s="58">
        <v>0.29955100000000001</v>
      </c>
      <c r="F282" s="58">
        <v>0.29434500000000002</v>
      </c>
    </row>
    <row r="283" spans="1:6" x14ac:dyDescent="0.2">
      <c r="A283" s="52" t="s">
        <v>560</v>
      </c>
      <c r="B283" s="49" t="s">
        <v>561</v>
      </c>
      <c r="C283" s="50">
        <v>1.314935</v>
      </c>
      <c r="D283" s="50">
        <v>1.7224029999999999</v>
      </c>
      <c r="E283" s="50">
        <v>8.3001419999999992</v>
      </c>
      <c r="F283" s="50">
        <v>9.2693790000000007</v>
      </c>
    </row>
    <row r="284" spans="1:6" ht="25.5" x14ac:dyDescent="0.2">
      <c r="A284" s="56" t="s">
        <v>562</v>
      </c>
      <c r="B284" s="57" t="s">
        <v>563</v>
      </c>
      <c r="C284" s="58">
        <v>1.8129379999999999</v>
      </c>
      <c r="D284" s="58">
        <v>1.1317440000000001</v>
      </c>
      <c r="E284" s="58">
        <v>14.064531000000001</v>
      </c>
      <c r="F284" s="58">
        <v>12.581148000000001</v>
      </c>
    </row>
    <row r="285" spans="1:6" ht="25.5" x14ac:dyDescent="0.2">
      <c r="A285" s="52" t="s">
        <v>564</v>
      </c>
      <c r="B285" s="49" t="s">
        <v>565</v>
      </c>
      <c r="C285" s="50">
        <v>7.9665E-2</v>
      </c>
      <c r="D285" s="50">
        <v>6.5713999999999995E-2</v>
      </c>
      <c r="E285" s="50">
        <v>0.55979199999999996</v>
      </c>
      <c r="F285" s="50">
        <v>0.248503</v>
      </c>
    </row>
    <row r="286" spans="1:6" x14ac:dyDescent="0.2">
      <c r="A286" s="56" t="s">
        <v>566</v>
      </c>
      <c r="B286" s="57" t="s">
        <v>567</v>
      </c>
      <c r="C286" s="58">
        <v>1.1029180000000001</v>
      </c>
      <c r="D286" s="58">
        <v>2.0221499999999999</v>
      </c>
      <c r="E286" s="58">
        <v>5.9267029999999998</v>
      </c>
      <c r="F286" s="58">
        <v>10.53002</v>
      </c>
    </row>
    <row r="287" spans="1:6" x14ac:dyDescent="0.2">
      <c r="A287" s="52" t="s">
        <v>2348</v>
      </c>
      <c r="B287" s="49" t="s">
        <v>2349</v>
      </c>
      <c r="C287" s="50" t="s">
        <v>2502</v>
      </c>
      <c r="D287" s="50" t="s">
        <v>2502</v>
      </c>
      <c r="E287" s="50">
        <v>0.105776</v>
      </c>
      <c r="F287" s="50" t="s">
        <v>2502</v>
      </c>
    </row>
    <row r="288" spans="1:6" ht="25.5" x14ac:dyDescent="0.2">
      <c r="A288" s="56" t="s">
        <v>1886</v>
      </c>
      <c r="B288" s="57" t="s">
        <v>1887</v>
      </c>
      <c r="C288" s="58">
        <v>0.55024799999999996</v>
      </c>
      <c r="D288" s="58">
        <v>3.1503000000000003E-2</v>
      </c>
      <c r="E288" s="58">
        <v>1.4218139999999999</v>
      </c>
      <c r="F288" s="58">
        <v>0.42775400000000002</v>
      </c>
    </row>
    <row r="289" spans="1:6" ht="25.5" x14ac:dyDescent="0.2">
      <c r="A289" s="52" t="s">
        <v>568</v>
      </c>
      <c r="B289" s="49" t="s">
        <v>569</v>
      </c>
      <c r="C289" s="50">
        <v>4.1743600000000001</v>
      </c>
      <c r="D289" s="50">
        <v>4.3460159999999997</v>
      </c>
      <c r="E289" s="50">
        <v>26.504553000000001</v>
      </c>
      <c r="F289" s="50">
        <v>21.256644000000001</v>
      </c>
    </row>
    <row r="290" spans="1:6" ht="25.5" x14ac:dyDescent="0.2">
      <c r="A290" s="56" t="s">
        <v>570</v>
      </c>
      <c r="B290" s="57" t="s">
        <v>571</v>
      </c>
      <c r="C290" s="58">
        <v>0.33505600000000002</v>
      </c>
      <c r="D290" s="58">
        <v>0.48489599999999999</v>
      </c>
      <c r="E290" s="58">
        <v>2.6569120000000002</v>
      </c>
      <c r="F290" s="58">
        <v>8.4504280000000005</v>
      </c>
    </row>
    <row r="291" spans="1:6" ht="25.5" x14ac:dyDescent="0.2">
      <c r="A291" s="52" t="s">
        <v>572</v>
      </c>
      <c r="B291" s="49" t="s">
        <v>573</v>
      </c>
      <c r="C291" s="50">
        <v>0.54342100000000004</v>
      </c>
      <c r="D291" s="50">
        <v>0.98190200000000005</v>
      </c>
      <c r="E291" s="50">
        <v>2.5233810000000001</v>
      </c>
      <c r="F291" s="50">
        <v>5.1432330000000004</v>
      </c>
    </row>
    <row r="292" spans="1:6" ht="25.5" x14ac:dyDescent="0.2">
      <c r="A292" s="56" t="s">
        <v>574</v>
      </c>
      <c r="B292" s="57" t="s">
        <v>575</v>
      </c>
      <c r="C292" s="58">
        <v>6.4123130000000002</v>
      </c>
      <c r="D292" s="58">
        <v>5.2758820000000002</v>
      </c>
      <c r="E292" s="58">
        <v>39.915115</v>
      </c>
      <c r="F292" s="58">
        <v>35.780687999999998</v>
      </c>
    </row>
    <row r="293" spans="1:6" ht="25.5" x14ac:dyDescent="0.2">
      <c r="A293" s="52" t="s">
        <v>1888</v>
      </c>
      <c r="B293" s="49" t="s">
        <v>1889</v>
      </c>
      <c r="C293" s="50" t="s">
        <v>2502</v>
      </c>
      <c r="D293" s="50" t="s">
        <v>2502</v>
      </c>
      <c r="E293" s="50">
        <v>0.27344800000000002</v>
      </c>
      <c r="F293" s="50">
        <v>0.181619</v>
      </c>
    </row>
    <row r="294" spans="1:6" ht="25.5" x14ac:dyDescent="0.2">
      <c r="A294" s="56" t="s">
        <v>1890</v>
      </c>
      <c r="B294" s="57" t="s">
        <v>1891</v>
      </c>
      <c r="C294" s="58">
        <v>6.273485</v>
      </c>
      <c r="D294" s="58">
        <v>5.680402</v>
      </c>
      <c r="E294" s="58">
        <v>38.398266</v>
      </c>
      <c r="F294" s="58">
        <v>26.590561000000001</v>
      </c>
    </row>
    <row r="295" spans="1:6" x14ac:dyDescent="0.2">
      <c r="A295" s="52" t="s">
        <v>576</v>
      </c>
      <c r="B295" s="49" t="s">
        <v>577</v>
      </c>
      <c r="C295" s="50">
        <v>2.4151440000000002</v>
      </c>
      <c r="D295" s="50">
        <v>2.706464</v>
      </c>
      <c r="E295" s="50">
        <v>7.8695760000000003</v>
      </c>
      <c r="F295" s="50">
        <v>19.914154</v>
      </c>
    </row>
    <row r="296" spans="1:6" x14ac:dyDescent="0.2">
      <c r="A296" s="56" t="s">
        <v>578</v>
      </c>
      <c r="B296" s="57" t="s">
        <v>579</v>
      </c>
      <c r="C296" s="58">
        <v>4.4283049999999999</v>
      </c>
      <c r="D296" s="58">
        <v>2.83141</v>
      </c>
      <c r="E296" s="58">
        <v>32.727843999999997</v>
      </c>
      <c r="F296" s="58">
        <v>14.977027</v>
      </c>
    </row>
    <row r="297" spans="1:6" x14ac:dyDescent="0.2">
      <c r="A297" s="52" t="s">
        <v>580</v>
      </c>
      <c r="B297" s="49" t="s">
        <v>581</v>
      </c>
      <c r="C297" s="50">
        <v>6.4397999999999997E-2</v>
      </c>
      <c r="D297" s="50">
        <v>9.2220999999999997E-2</v>
      </c>
      <c r="E297" s="50">
        <v>2.3071359999999999</v>
      </c>
      <c r="F297" s="50">
        <v>1.2922959999999999</v>
      </c>
    </row>
    <row r="298" spans="1:6" x14ac:dyDescent="0.2">
      <c r="A298" s="56" t="s">
        <v>1892</v>
      </c>
      <c r="B298" s="57" t="s">
        <v>1893</v>
      </c>
      <c r="C298" s="58">
        <v>1.013404</v>
      </c>
      <c r="D298" s="58">
        <v>0.23436399999999999</v>
      </c>
      <c r="E298" s="58">
        <v>5.0077259999999999</v>
      </c>
      <c r="F298" s="58">
        <v>4.1713300000000002</v>
      </c>
    </row>
    <row r="299" spans="1:6" x14ac:dyDescent="0.2">
      <c r="A299" s="52" t="s">
        <v>2350</v>
      </c>
      <c r="B299" s="49" t="s">
        <v>2351</v>
      </c>
      <c r="C299" s="50">
        <v>0.110558</v>
      </c>
      <c r="D299" s="50" t="s">
        <v>2502</v>
      </c>
      <c r="E299" s="50">
        <v>3.5566239999999998</v>
      </c>
      <c r="F299" s="50">
        <v>1.111899</v>
      </c>
    </row>
    <row r="300" spans="1:6" x14ac:dyDescent="0.2">
      <c r="A300" s="56" t="s">
        <v>2472</v>
      </c>
      <c r="B300" s="57" t="s">
        <v>2473</v>
      </c>
      <c r="C300" s="58" t="s">
        <v>2502</v>
      </c>
      <c r="D300" s="58">
        <v>5.8027000000000002E-2</v>
      </c>
      <c r="E300" s="58" t="s">
        <v>2502</v>
      </c>
      <c r="F300" s="58">
        <v>5.8835999999999999E-2</v>
      </c>
    </row>
    <row r="301" spans="1:6" x14ac:dyDescent="0.2">
      <c r="A301" s="52" t="s">
        <v>2352</v>
      </c>
      <c r="B301" s="49" t="s">
        <v>2353</v>
      </c>
      <c r="C301" s="50" t="s">
        <v>2502</v>
      </c>
      <c r="D301" s="50" t="s">
        <v>2502</v>
      </c>
      <c r="E301" s="50" t="s">
        <v>2502</v>
      </c>
      <c r="F301" s="50">
        <v>1.1297E-2</v>
      </c>
    </row>
    <row r="302" spans="1:6" x14ac:dyDescent="0.2">
      <c r="A302" s="56" t="s">
        <v>582</v>
      </c>
      <c r="B302" s="57" t="s">
        <v>583</v>
      </c>
      <c r="C302" s="58" t="s">
        <v>2502</v>
      </c>
      <c r="D302" s="58" t="s">
        <v>2502</v>
      </c>
      <c r="E302" s="58">
        <v>1.2982E-2</v>
      </c>
      <c r="F302" s="58">
        <v>0.47418700000000003</v>
      </c>
    </row>
    <row r="303" spans="1:6" x14ac:dyDescent="0.2">
      <c r="A303" s="52" t="s">
        <v>584</v>
      </c>
      <c r="B303" s="49" t="s">
        <v>585</v>
      </c>
      <c r="C303" s="50" t="s">
        <v>2502</v>
      </c>
      <c r="D303" s="50">
        <v>5.0419999999999996E-3</v>
      </c>
      <c r="E303" s="50">
        <v>0.40684199999999998</v>
      </c>
      <c r="F303" s="50">
        <v>0.32412200000000002</v>
      </c>
    </row>
    <row r="304" spans="1:6" x14ac:dyDescent="0.2">
      <c r="A304" s="56" t="s">
        <v>586</v>
      </c>
      <c r="B304" s="57" t="s">
        <v>587</v>
      </c>
      <c r="C304" s="58">
        <v>2.937799</v>
      </c>
      <c r="D304" s="58">
        <v>0.90780899999999998</v>
      </c>
      <c r="E304" s="58">
        <v>12.047712000000001</v>
      </c>
      <c r="F304" s="58">
        <v>8.7436989999999994</v>
      </c>
    </row>
    <row r="305" spans="1:6" x14ac:dyDescent="0.2">
      <c r="A305" s="52" t="s">
        <v>588</v>
      </c>
      <c r="B305" s="49" t="s">
        <v>589</v>
      </c>
      <c r="C305" s="50">
        <v>1.1707609999999999</v>
      </c>
      <c r="D305" s="50">
        <v>3.0834980000000001</v>
      </c>
      <c r="E305" s="50">
        <v>12.673980999999999</v>
      </c>
      <c r="F305" s="50">
        <v>14.490969</v>
      </c>
    </row>
    <row r="306" spans="1:6" x14ac:dyDescent="0.2">
      <c r="A306" s="56" t="s">
        <v>1894</v>
      </c>
      <c r="B306" s="57" t="s">
        <v>1895</v>
      </c>
      <c r="C306" s="58">
        <v>7.1583999999999995E-2</v>
      </c>
      <c r="D306" s="58">
        <v>0.22892899999999999</v>
      </c>
      <c r="E306" s="58">
        <v>0.71789199999999997</v>
      </c>
      <c r="F306" s="58">
        <v>1.913691</v>
      </c>
    </row>
    <row r="307" spans="1:6" x14ac:dyDescent="0.2">
      <c r="A307" s="52" t="s">
        <v>590</v>
      </c>
      <c r="B307" s="49" t="s">
        <v>591</v>
      </c>
      <c r="C307" s="50">
        <v>4.6228999999999999E-2</v>
      </c>
      <c r="D307" s="50">
        <v>3.4349999999999999E-2</v>
      </c>
      <c r="E307" s="50">
        <v>3.012105</v>
      </c>
      <c r="F307" s="50">
        <v>1.6736869999999999</v>
      </c>
    </row>
    <row r="308" spans="1:6" x14ac:dyDescent="0.2">
      <c r="A308" s="56" t="s">
        <v>1896</v>
      </c>
      <c r="B308" s="57" t="s">
        <v>1897</v>
      </c>
      <c r="C308" s="58">
        <v>2.9869E-2</v>
      </c>
      <c r="D308" s="58">
        <v>1.2283000000000001E-2</v>
      </c>
      <c r="E308" s="58">
        <v>3.3710369999999998</v>
      </c>
      <c r="F308" s="58">
        <v>0.22850999999999999</v>
      </c>
    </row>
    <row r="309" spans="1:6" x14ac:dyDescent="0.2">
      <c r="A309" s="52" t="s">
        <v>2354</v>
      </c>
      <c r="B309" s="49" t="s">
        <v>2355</v>
      </c>
      <c r="C309" s="50" t="s">
        <v>2502</v>
      </c>
      <c r="D309" s="50">
        <v>9.6500000000000004E-4</v>
      </c>
      <c r="E309" s="50">
        <v>0.12048499999999999</v>
      </c>
      <c r="F309" s="50">
        <v>2.3900000000000001E-2</v>
      </c>
    </row>
    <row r="310" spans="1:6" ht="25.5" x14ac:dyDescent="0.2">
      <c r="A310" s="56" t="s">
        <v>1898</v>
      </c>
      <c r="B310" s="57" t="s">
        <v>1899</v>
      </c>
      <c r="C310" s="58">
        <v>1.2019999999999999E-2</v>
      </c>
      <c r="D310" s="58">
        <v>5.4010800000000003</v>
      </c>
      <c r="E310" s="58">
        <v>3.7446449999999998</v>
      </c>
      <c r="F310" s="58">
        <v>15.474385</v>
      </c>
    </row>
    <row r="311" spans="1:6" ht="25.5" x14ac:dyDescent="0.2">
      <c r="A311" s="52" t="s">
        <v>1900</v>
      </c>
      <c r="B311" s="49" t="s">
        <v>1901</v>
      </c>
      <c r="C311" s="50" t="s">
        <v>2502</v>
      </c>
      <c r="D311" s="50" t="s">
        <v>2502</v>
      </c>
      <c r="E311" s="50">
        <v>2.091E-3</v>
      </c>
      <c r="F311" s="50">
        <v>6.1630000000000001E-3</v>
      </c>
    </row>
    <row r="312" spans="1:6" x14ac:dyDescent="0.2">
      <c r="A312" s="56" t="s">
        <v>2505</v>
      </c>
      <c r="B312" s="57" t="s">
        <v>2506</v>
      </c>
      <c r="C312" s="58" t="s">
        <v>2502</v>
      </c>
      <c r="D312" s="58" t="s">
        <v>2502</v>
      </c>
      <c r="E312" s="58" t="s">
        <v>2502</v>
      </c>
      <c r="F312" s="58">
        <v>2.4764999999999999E-2</v>
      </c>
    </row>
    <row r="313" spans="1:6" x14ac:dyDescent="0.2">
      <c r="A313" s="52" t="s">
        <v>2356</v>
      </c>
      <c r="B313" s="49" t="s">
        <v>2357</v>
      </c>
      <c r="C313" s="50" t="s">
        <v>2502</v>
      </c>
      <c r="D313" s="50">
        <v>5.1839999999999997E-2</v>
      </c>
      <c r="E313" s="50">
        <v>8.6300000000000005E-4</v>
      </c>
      <c r="F313" s="50">
        <v>5.5705999999999999E-2</v>
      </c>
    </row>
    <row r="314" spans="1:6" ht="25.5" x14ac:dyDescent="0.2">
      <c r="A314" s="56" t="s">
        <v>1902</v>
      </c>
      <c r="B314" s="57" t="s">
        <v>1903</v>
      </c>
      <c r="C314" s="58" t="s">
        <v>2502</v>
      </c>
      <c r="D314" s="58" t="s">
        <v>2502</v>
      </c>
      <c r="E314" s="58">
        <v>0.192716</v>
      </c>
      <c r="F314" s="58">
        <v>7.4999999999999993E-5</v>
      </c>
    </row>
    <row r="315" spans="1:6" x14ac:dyDescent="0.2">
      <c r="A315" s="52" t="s">
        <v>2358</v>
      </c>
      <c r="B315" s="49" t="s">
        <v>2359</v>
      </c>
      <c r="C315" s="50">
        <v>0.37174099999999999</v>
      </c>
      <c r="D315" s="50">
        <v>4.35E-4</v>
      </c>
      <c r="E315" s="50">
        <v>5.4307740000000004</v>
      </c>
      <c r="F315" s="50">
        <v>0.65738099999999999</v>
      </c>
    </row>
    <row r="316" spans="1:6" x14ac:dyDescent="0.2">
      <c r="A316" s="56" t="s">
        <v>2360</v>
      </c>
      <c r="B316" s="57" t="s">
        <v>2361</v>
      </c>
      <c r="C316" s="58" t="s">
        <v>2502</v>
      </c>
      <c r="D316" s="58">
        <v>0.111259</v>
      </c>
      <c r="E316" s="58">
        <v>7.7384719999999998</v>
      </c>
      <c r="F316" s="58">
        <v>0.54612499999999997</v>
      </c>
    </row>
    <row r="317" spans="1:6" ht="38.25" x14ac:dyDescent="0.2">
      <c r="A317" s="52" t="s">
        <v>2362</v>
      </c>
      <c r="B317" s="49" t="s">
        <v>2363</v>
      </c>
      <c r="C317" s="50">
        <v>1.526E-3</v>
      </c>
      <c r="D317" s="50">
        <v>0.15724399999999999</v>
      </c>
      <c r="E317" s="50">
        <v>1.163632</v>
      </c>
      <c r="F317" s="50">
        <v>0.50489399999999995</v>
      </c>
    </row>
    <row r="318" spans="1:6" ht="38.25" x14ac:dyDescent="0.2">
      <c r="A318" s="56" t="s">
        <v>592</v>
      </c>
      <c r="B318" s="57" t="s">
        <v>593</v>
      </c>
      <c r="C318" s="58">
        <v>53.249402000000003</v>
      </c>
      <c r="D318" s="58">
        <v>493.301536</v>
      </c>
      <c r="E318" s="58">
        <v>271.18054000000001</v>
      </c>
      <c r="F318" s="58">
        <v>2104.89149</v>
      </c>
    </row>
    <row r="319" spans="1:6" ht="25.5" x14ac:dyDescent="0.2">
      <c r="A319" s="52" t="s">
        <v>2364</v>
      </c>
      <c r="B319" s="49" t="s">
        <v>2365</v>
      </c>
      <c r="C319" s="50">
        <v>15.23147</v>
      </c>
      <c r="D319" s="50">
        <v>6.2394670000000003</v>
      </c>
      <c r="E319" s="50">
        <v>42.117310000000003</v>
      </c>
      <c r="F319" s="50">
        <v>66.089100999999999</v>
      </c>
    </row>
    <row r="320" spans="1:6" ht="38.25" x14ac:dyDescent="0.2">
      <c r="A320" s="56" t="s">
        <v>594</v>
      </c>
      <c r="B320" s="57" t="s">
        <v>595</v>
      </c>
      <c r="C320" s="58">
        <v>198.84903600000001</v>
      </c>
      <c r="D320" s="58">
        <v>106.397847</v>
      </c>
      <c r="E320" s="58">
        <v>1192.630257</v>
      </c>
      <c r="F320" s="58">
        <v>1059.9941839999999</v>
      </c>
    </row>
    <row r="321" spans="1:6" ht="38.25" x14ac:dyDescent="0.2">
      <c r="A321" s="52" t="s">
        <v>1904</v>
      </c>
      <c r="B321" s="49" t="s">
        <v>1905</v>
      </c>
      <c r="C321" s="50">
        <v>1.260591</v>
      </c>
      <c r="D321" s="50">
        <v>1.0145690000000001</v>
      </c>
      <c r="E321" s="50">
        <v>24.107336</v>
      </c>
      <c r="F321" s="50">
        <v>21.879612000000002</v>
      </c>
    </row>
    <row r="322" spans="1:6" x14ac:dyDescent="0.2">
      <c r="A322" s="56" t="s">
        <v>596</v>
      </c>
      <c r="B322" s="57" t="s">
        <v>597</v>
      </c>
      <c r="C322" s="58">
        <v>1.1768559999999999</v>
      </c>
      <c r="D322" s="58">
        <v>3.129632</v>
      </c>
      <c r="E322" s="58">
        <v>21.570793999999999</v>
      </c>
      <c r="F322" s="58">
        <v>19.852808</v>
      </c>
    </row>
    <row r="323" spans="1:6" ht="25.5" x14ac:dyDescent="0.2">
      <c r="A323" s="52" t="s">
        <v>598</v>
      </c>
      <c r="B323" s="49" t="s">
        <v>599</v>
      </c>
      <c r="C323" s="50" t="s">
        <v>2502</v>
      </c>
      <c r="D323" s="50" t="s">
        <v>2502</v>
      </c>
      <c r="E323" s="50">
        <v>0.147068</v>
      </c>
      <c r="F323" s="50">
        <v>7.4748999999999996E-2</v>
      </c>
    </row>
    <row r="324" spans="1:6" x14ac:dyDescent="0.2">
      <c r="A324" s="56" t="s">
        <v>600</v>
      </c>
      <c r="B324" s="57" t="s">
        <v>601</v>
      </c>
      <c r="C324" s="58" t="s">
        <v>2502</v>
      </c>
      <c r="D324" s="58" t="s">
        <v>2502</v>
      </c>
      <c r="E324" s="58">
        <v>0.103017</v>
      </c>
      <c r="F324" s="58" t="s">
        <v>2502</v>
      </c>
    </row>
    <row r="325" spans="1:6" x14ac:dyDescent="0.2">
      <c r="A325" s="52" t="s">
        <v>602</v>
      </c>
      <c r="B325" s="49" t="s">
        <v>603</v>
      </c>
      <c r="C325" s="50" t="s">
        <v>2502</v>
      </c>
      <c r="D325" s="50">
        <v>5.4267000000000003E-2</v>
      </c>
      <c r="E325" s="50">
        <v>4.9300999999999998E-2</v>
      </c>
      <c r="F325" s="50">
        <v>5.4267000000000003E-2</v>
      </c>
    </row>
    <row r="326" spans="1:6" x14ac:dyDescent="0.2">
      <c r="A326" s="56" t="s">
        <v>604</v>
      </c>
      <c r="B326" s="57" t="s">
        <v>605</v>
      </c>
      <c r="C326" s="58">
        <v>4.7140219999999999</v>
      </c>
      <c r="D326" s="58">
        <v>0.678477</v>
      </c>
      <c r="E326" s="58">
        <v>17.058484</v>
      </c>
      <c r="F326" s="58">
        <v>10.003924</v>
      </c>
    </row>
    <row r="327" spans="1:6" ht="25.5" x14ac:dyDescent="0.2">
      <c r="A327" s="52" t="s">
        <v>606</v>
      </c>
      <c r="B327" s="49" t="s">
        <v>607</v>
      </c>
      <c r="C327" s="50">
        <v>1.0121549999999999</v>
      </c>
      <c r="D327" s="50" t="s">
        <v>2502</v>
      </c>
      <c r="E327" s="50">
        <v>8.112838</v>
      </c>
      <c r="F327" s="50">
        <v>5.3739239999999997</v>
      </c>
    </row>
    <row r="328" spans="1:6" x14ac:dyDescent="0.2">
      <c r="A328" s="56" t="s">
        <v>1906</v>
      </c>
      <c r="B328" s="57" t="s">
        <v>1907</v>
      </c>
      <c r="C328" s="58">
        <v>1.3554999999999999E-2</v>
      </c>
      <c r="D328" s="58">
        <v>1.2899999999999999E-4</v>
      </c>
      <c r="E328" s="58">
        <v>1.3554999999999999E-2</v>
      </c>
      <c r="F328" s="58">
        <v>1.7873E-2</v>
      </c>
    </row>
    <row r="329" spans="1:6" ht="25.5" x14ac:dyDescent="0.2">
      <c r="A329" s="52" t="s">
        <v>608</v>
      </c>
      <c r="B329" s="49" t="s">
        <v>609</v>
      </c>
      <c r="C329" s="50">
        <v>3.6449000000000002E-2</v>
      </c>
      <c r="D329" s="50">
        <v>9.1680000000000008E-3</v>
      </c>
      <c r="E329" s="50">
        <v>1.97719</v>
      </c>
      <c r="F329" s="50">
        <v>0.13539899999999999</v>
      </c>
    </row>
    <row r="330" spans="1:6" ht="38.25" x14ac:dyDescent="0.2">
      <c r="A330" s="56" t="s">
        <v>1908</v>
      </c>
      <c r="B330" s="57" t="s">
        <v>1909</v>
      </c>
      <c r="C330" s="58">
        <v>3.529E-3</v>
      </c>
      <c r="D330" s="58">
        <v>1.0607E-2</v>
      </c>
      <c r="E330" s="58">
        <v>2.5812999999999999E-2</v>
      </c>
      <c r="F330" s="58">
        <v>5.3886999999999997E-2</v>
      </c>
    </row>
    <row r="331" spans="1:6" ht="38.25" x14ac:dyDescent="0.2">
      <c r="A331" s="52" t="s">
        <v>610</v>
      </c>
      <c r="B331" s="49" t="s">
        <v>611</v>
      </c>
      <c r="C331" s="50">
        <v>1.5474129999999999</v>
      </c>
      <c r="D331" s="50">
        <v>1.6433869999999999</v>
      </c>
      <c r="E331" s="50">
        <v>13.210834999999999</v>
      </c>
      <c r="F331" s="50">
        <v>13.481633</v>
      </c>
    </row>
    <row r="332" spans="1:6" x14ac:dyDescent="0.2">
      <c r="A332" s="56" t="s">
        <v>2366</v>
      </c>
      <c r="B332" s="57" t="s">
        <v>2367</v>
      </c>
      <c r="C332" s="58" t="s">
        <v>2502</v>
      </c>
      <c r="D332" s="58">
        <v>2.317E-3</v>
      </c>
      <c r="E332" s="58">
        <v>6.3499999999999997E-3</v>
      </c>
      <c r="F332" s="58">
        <v>2.317E-3</v>
      </c>
    </row>
    <row r="333" spans="1:6" ht="25.5" x14ac:dyDescent="0.2">
      <c r="A333" s="52" t="s">
        <v>612</v>
      </c>
      <c r="B333" s="49" t="s">
        <v>613</v>
      </c>
      <c r="C333" s="50">
        <v>13.934616999999999</v>
      </c>
      <c r="D333" s="50">
        <v>4.8871630000000001</v>
      </c>
      <c r="E333" s="50">
        <v>46.369135999999997</v>
      </c>
      <c r="F333" s="50">
        <v>47.313054000000001</v>
      </c>
    </row>
    <row r="334" spans="1:6" ht="38.25" x14ac:dyDescent="0.2">
      <c r="A334" s="56" t="s">
        <v>614</v>
      </c>
      <c r="B334" s="57" t="s">
        <v>615</v>
      </c>
      <c r="C334" s="58">
        <v>0.29531000000000002</v>
      </c>
      <c r="D334" s="58">
        <v>0.81550599999999995</v>
      </c>
      <c r="E334" s="58">
        <v>36.636349000000003</v>
      </c>
      <c r="F334" s="58">
        <v>9.000057</v>
      </c>
    </row>
    <row r="335" spans="1:6" ht="25.5" x14ac:dyDescent="0.2">
      <c r="A335" s="52" t="s">
        <v>616</v>
      </c>
      <c r="B335" s="49" t="s">
        <v>617</v>
      </c>
      <c r="C335" s="50">
        <v>1.586468</v>
      </c>
      <c r="D335" s="50">
        <v>2.5414850000000002</v>
      </c>
      <c r="E335" s="50">
        <v>17.562764000000001</v>
      </c>
      <c r="F335" s="50">
        <v>18.837074000000001</v>
      </c>
    </row>
    <row r="336" spans="1:6" ht="25.5" x14ac:dyDescent="0.2">
      <c r="A336" s="56" t="s">
        <v>618</v>
      </c>
      <c r="B336" s="57" t="s">
        <v>619</v>
      </c>
      <c r="C336" s="58">
        <v>6.2324149999999996</v>
      </c>
      <c r="D336" s="58">
        <v>11.649963</v>
      </c>
      <c r="E336" s="58">
        <v>33.831560000000003</v>
      </c>
      <c r="F336" s="58">
        <v>68.091023000000007</v>
      </c>
    </row>
    <row r="337" spans="1:6" ht="25.5" x14ac:dyDescent="0.2">
      <c r="A337" s="52" t="s">
        <v>620</v>
      </c>
      <c r="B337" s="49" t="s">
        <v>621</v>
      </c>
      <c r="C337" s="50">
        <v>8.5380000000000005E-3</v>
      </c>
      <c r="D337" s="50">
        <v>5.0418999999999999E-2</v>
      </c>
      <c r="E337" s="50">
        <v>0.26403199999999999</v>
      </c>
      <c r="F337" s="50">
        <v>0.267511</v>
      </c>
    </row>
    <row r="338" spans="1:6" x14ac:dyDescent="0.2">
      <c r="A338" s="56" t="s">
        <v>622</v>
      </c>
      <c r="B338" s="57" t="s">
        <v>623</v>
      </c>
      <c r="C338" s="58" t="s">
        <v>2502</v>
      </c>
      <c r="D338" s="58" t="s">
        <v>2502</v>
      </c>
      <c r="E338" s="58">
        <v>0.49955699999999997</v>
      </c>
      <c r="F338" s="58">
        <v>1.189E-2</v>
      </c>
    </row>
    <row r="339" spans="1:6" ht="38.25" x14ac:dyDescent="0.2">
      <c r="A339" s="52" t="s">
        <v>624</v>
      </c>
      <c r="B339" s="49" t="s">
        <v>625</v>
      </c>
      <c r="C339" s="50">
        <v>0.10288700000000001</v>
      </c>
      <c r="D339" s="50">
        <v>0.76301300000000005</v>
      </c>
      <c r="E339" s="50">
        <v>2.396001</v>
      </c>
      <c r="F339" s="50">
        <v>2.7263220000000001</v>
      </c>
    </row>
    <row r="340" spans="1:6" ht="25.5" x14ac:dyDescent="0.2">
      <c r="A340" s="56" t="s">
        <v>626</v>
      </c>
      <c r="B340" s="57" t="s">
        <v>627</v>
      </c>
      <c r="C340" s="58">
        <v>2.0459000000000001E-2</v>
      </c>
      <c r="D340" s="58">
        <v>0.15124499999999999</v>
      </c>
      <c r="E340" s="58">
        <v>0.14593200000000001</v>
      </c>
      <c r="F340" s="58">
        <v>0.35767300000000002</v>
      </c>
    </row>
    <row r="341" spans="1:6" ht="25.5" x14ac:dyDescent="0.2">
      <c r="A341" s="52" t="s">
        <v>628</v>
      </c>
      <c r="B341" s="49" t="s">
        <v>629</v>
      </c>
      <c r="C341" s="50">
        <v>1.4708870000000001</v>
      </c>
      <c r="D341" s="50">
        <v>2.2187320000000001</v>
      </c>
      <c r="E341" s="50">
        <v>18.314471000000001</v>
      </c>
      <c r="F341" s="50">
        <v>16.668071999999999</v>
      </c>
    </row>
    <row r="342" spans="1:6" x14ac:dyDescent="0.2">
      <c r="A342" s="56" t="s">
        <v>630</v>
      </c>
      <c r="B342" s="57" t="s">
        <v>631</v>
      </c>
      <c r="C342" s="58">
        <v>0.26240200000000002</v>
      </c>
      <c r="D342" s="58">
        <v>1.7310300000000001</v>
      </c>
      <c r="E342" s="58">
        <v>8.2392710000000005</v>
      </c>
      <c r="F342" s="58">
        <v>15.817786999999999</v>
      </c>
    </row>
    <row r="343" spans="1:6" ht="38.25" x14ac:dyDescent="0.2">
      <c r="A343" s="52" t="s">
        <v>632</v>
      </c>
      <c r="B343" s="49" t="s">
        <v>633</v>
      </c>
      <c r="C343" s="50">
        <v>0.48301699999999997</v>
      </c>
      <c r="D343" s="50">
        <v>0.41292000000000001</v>
      </c>
      <c r="E343" s="50">
        <v>3.6592530000000001</v>
      </c>
      <c r="F343" s="50">
        <v>3.0095000000000001</v>
      </c>
    </row>
    <row r="344" spans="1:6" ht="38.25" x14ac:dyDescent="0.2">
      <c r="A344" s="56" t="s">
        <v>634</v>
      </c>
      <c r="B344" s="57" t="s">
        <v>635</v>
      </c>
      <c r="C344" s="58">
        <v>0.27692099999999997</v>
      </c>
      <c r="D344" s="58">
        <v>0.72384599999999999</v>
      </c>
      <c r="E344" s="58">
        <v>2.5601699999999998</v>
      </c>
      <c r="F344" s="58">
        <v>4.5515549999999996</v>
      </c>
    </row>
    <row r="345" spans="1:6" x14ac:dyDescent="0.2">
      <c r="A345" s="52" t="s">
        <v>636</v>
      </c>
      <c r="B345" s="49" t="s">
        <v>637</v>
      </c>
      <c r="C345" s="50">
        <v>1.290475</v>
      </c>
      <c r="D345" s="50">
        <v>3.8957700000000002</v>
      </c>
      <c r="E345" s="50">
        <v>13.238314000000001</v>
      </c>
      <c r="F345" s="50">
        <v>24.641857999999999</v>
      </c>
    </row>
    <row r="346" spans="1:6" ht="25.5" x14ac:dyDescent="0.2">
      <c r="A346" s="56" t="s">
        <v>638</v>
      </c>
      <c r="B346" s="57" t="s">
        <v>639</v>
      </c>
      <c r="C346" s="58">
        <v>1.2850010000000001</v>
      </c>
      <c r="D346" s="58">
        <v>2.0754790000000001</v>
      </c>
      <c r="E346" s="58">
        <v>13.471166999999999</v>
      </c>
      <c r="F346" s="58">
        <v>12.574901000000001</v>
      </c>
    </row>
    <row r="347" spans="1:6" x14ac:dyDescent="0.2">
      <c r="A347" s="52" t="s">
        <v>640</v>
      </c>
      <c r="B347" s="49" t="s">
        <v>641</v>
      </c>
      <c r="C347" s="50">
        <v>12.996089</v>
      </c>
      <c r="D347" s="50">
        <v>11.633171000000001</v>
      </c>
      <c r="E347" s="50">
        <v>91.587798000000006</v>
      </c>
      <c r="F347" s="50">
        <v>94.465453999999994</v>
      </c>
    </row>
    <row r="348" spans="1:6" ht="25.5" x14ac:dyDescent="0.2">
      <c r="A348" s="56" t="s">
        <v>642</v>
      </c>
      <c r="B348" s="57" t="s">
        <v>643</v>
      </c>
      <c r="C348" s="58">
        <v>1.6113379999999999</v>
      </c>
      <c r="D348" s="58">
        <v>0.52603</v>
      </c>
      <c r="E348" s="58">
        <v>17.516912999999999</v>
      </c>
      <c r="F348" s="58">
        <v>6.9578009999999999</v>
      </c>
    </row>
    <row r="349" spans="1:6" ht="38.25" x14ac:dyDescent="0.2">
      <c r="A349" s="52" t="s">
        <v>644</v>
      </c>
      <c r="B349" s="49" t="s">
        <v>645</v>
      </c>
      <c r="C349" s="50">
        <v>5.2172130000000001</v>
      </c>
      <c r="D349" s="50">
        <v>3.366654</v>
      </c>
      <c r="E349" s="50">
        <v>30.934968000000001</v>
      </c>
      <c r="F349" s="50">
        <v>34.132098999999997</v>
      </c>
    </row>
    <row r="350" spans="1:6" ht="51" x14ac:dyDescent="0.2">
      <c r="A350" s="56" t="s">
        <v>646</v>
      </c>
      <c r="B350" s="57" t="s">
        <v>647</v>
      </c>
      <c r="C350" s="58">
        <v>15.446165000000001</v>
      </c>
      <c r="D350" s="58">
        <v>8.5474300000000003</v>
      </c>
      <c r="E350" s="58">
        <v>113.658005</v>
      </c>
      <c r="F350" s="58">
        <v>83.491274000000004</v>
      </c>
    </row>
    <row r="351" spans="1:6" ht="25.5" x14ac:dyDescent="0.2">
      <c r="A351" s="52" t="s">
        <v>648</v>
      </c>
      <c r="B351" s="49" t="s">
        <v>649</v>
      </c>
      <c r="C351" s="50">
        <v>66.556145999999998</v>
      </c>
      <c r="D351" s="50">
        <v>70.952032000000003</v>
      </c>
      <c r="E351" s="50">
        <v>459.414737</v>
      </c>
      <c r="F351" s="50">
        <v>521.02972299999999</v>
      </c>
    </row>
    <row r="352" spans="1:6" ht="51" x14ac:dyDescent="0.2">
      <c r="A352" s="56" t="s">
        <v>650</v>
      </c>
      <c r="B352" s="57" t="s">
        <v>651</v>
      </c>
      <c r="C352" s="58">
        <v>1.7059839999999999</v>
      </c>
      <c r="D352" s="58">
        <v>1.1862269999999999</v>
      </c>
      <c r="E352" s="58">
        <v>20.025452999999999</v>
      </c>
      <c r="F352" s="58">
        <v>11.353243000000001</v>
      </c>
    </row>
    <row r="353" spans="1:6" x14ac:dyDescent="0.2">
      <c r="A353" s="52" t="s">
        <v>652</v>
      </c>
      <c r="B353" s="49" t="s">
        <v>653</v>
      </c>
      <c r="C353" s="50">
        <v>0.788852</v>
      </c>
      <c r="D353" s="50">
        <v>9.9987999999999994E-2</v>
      </c>
      <c r="E353" s="50">
        <v>4.8269130000000002</v>
      </c>
      <c r="F353" s="50">
        <v>0.58309900000000003</v>
      </c>
    </row>
    <row r="354" spans="1:6" ht="38.25" x14ac:dyDescent="0.2">
      <c r="A354" s="56" t="s">
        <v>654</v>
      </c>
      <c r="B354" s="57" t="s">
        <v>655</v>
      </c>
      <c r="C354" s="58">
        <v>0.39924199999999999</v>
      </c>
      <c r="D354" s="58">
        <v>0.40872900000000001</v>
      </c>
      <c r="E354" s="58">
        <v>4.0334589999999997</v>
      </c>
      <c r="F354" s="58">
        <v>2.7147329999999998</v>
      </c>
    </row>
    <row r="355" spans="1:6" x14ac:dyDescent="0.2">
      <c r="A355" s="52" t="s">
        <v>1910</v>
      </c>
      <c r="B355" s="49" t="s">
        <v>1911</v>
      </c>
      <c r="C355" s="50">
        <v>0.142042</v>
      </c>
      <c r="D355" s="50">
        <v>1.5447000000000001E-2</v>
      </c>
      <c r="E355" s="50">
        <v>0.38503599999999999</v>
      </c>
      <c r="F355" s="50">
        <v>0.40467599999999998</v>
      </c>
    </row>
    <row r="356" spans="1:6" ht="38.25" x14ac:dyDescent="0.2">
      <c r="A356" s="56" t="s">
        <v>1912</v>
      </c>
      <c r="B356" s="57" t="s">
        <v>1913</v>
      </c>
      <c r="C356" s="58">
        <v>1.6067999999999999E-2</v>
      </c>
      <c r="D356" s="58" t="s">
        <v>2502</v>
      </c>
      <c r="E356" s="58">
        <v>5.6215000000000001E-2</v>
      </c>
      <c r="F356" s="58">
        <v>0.23405799999999999</v>
      </c>
    </row>
    <row r="357" spans="1:6" x14ac:dyDescent="0.2">
      <c r="A357" s="52" t="s">
        <v>656</v>
      </c>
      <c r="B357" s="49" t="s">
        <v>657</v>
      </c>
      <c r="C357" s="50" t="s">
        <v>2502</v>
      </c>
      <c r="D357" s="50">
        <v>3.5959999999999998E-3</v>
      </c>
      <c r="E357" s="50">
        <v>4.9589999999999999E-3</v>
      </c>
      <c r="F357" s="50">
        <v>6.6138000000000002E-2</v>
      </c>
    </row>
    <row r="358" spans="1:6" ht="25.5" x14ac:dyDescent="0.2">
      <c r="A358" s="56" t="s">
        <v>658</v>
      </c>
      <c r="B358" s="57" t="s">
        <v>659</v>
      </c>
      <c r="C358" s="58" t="s">
        <v>2502</v>
      </c>
      <c r="D358" s="58" t="s">
        <v>2502</v>
      </c>
      <c r="E358" s="58" t="s">
        <v>2502</v>
      </c>
      <c r="F358" s="58">
        <v>0.43641999999999997</v>
      </c>
    </row>
    <row r="359" spans="1:6" ht="25.5" x14ac:dyDescent="0.2">
      <c r="A359" s="52" t="s">
        <v>660</v>
      </c>
      <c r="B359" s="49" t="s">
        <v>661</v>
      </c>
      <c r="C359" s="50">
        <v>1.45E-4</v>
      </c>
      <c r="D359" s="50" t="s">
        <v>2502</v>
      </c>
      <c r="E359" s="50">
        <v>0.58518800000000004</v>
      </c>
      <c r="F359" s="50">
        <v>2.6384000000000001E-2</v>
      </c>
    </row>
    <row r="360" spans="1:6" ht="25.5" x14ac:dyDescent="0.2">
      <c r="A360" s="56" t="s">
        <v>1914</v>
      </c>
      <c r="B360" s="57" t="s">
        <v>1915</v>
      </c>
      <c r="C360" s="58">
        <v>0.73629500000000003</v>
      </c>
      <c r="D360" s="58" t="s">
        <v>2502</v>
      </c>
      <c r="E360" s="58">
        <v>1.258669</v>
      </c>
      <c r="F360" s="58">
        <v>0.43697399999999997</v>
      </c>
    </row>
    <row r="361" spans="1:6" ht="25.5" x14ac:dyDescent="0.2">
      <c r="A361" s="52" t="s">
        <v>662</v>
      </c>
      <c r="B361" s="49" t="s">
        <v>663</v>
      </c>
      <c r="C361" s="50">
        <v>4.5926640000000001</v>
      </c>
      <c r="D361" s="50">
        <v>4.8199509999999997</v>
      </c>
      <c r="E361" s="50">
        <v>17.859698999999999</v>
      </c>
      <c r="F361" s="50">
        <v>27.548044000000001</v>
      </c>
    </row>
    <row r="362" spans="1:6" ht="25.5" x14ac:dyDescent="0.2">
      <c r="A362" s="56" t="s">
        <v>664</v>
      </c>
      <c r="B362" s="57" t="s">
        <v>665</v>
      </c>
      <c r="C362" s="58">
        <v>2.1447949999999998</v>
      </c>
      <c r="D362" s="58">
        <v>1.3115300000000001</v>
      </c>
      <c r="E362" s="58">
        <v>15.910448000000001</v>
      </c>
      <c r="F362" s="58">
        <v>9.4643270000000008</v>
      </c>
    </row>
    <row r="363" spans="1:6" x14ac:dyDescent="0.2">
      <c r="A363" s="52" t="s">
        <v>666</v>
      </c>
      <c r="B363" s="49" t="s">
        <v>667</v>
      </c>
      <c r="C363" s="50">
        <v>9.8899999999999995E-3</v>
      </c>
      <c r="D363" s="50">
        <v>0.41447000000000001</v>
      </c>
      <c r="E363" s="50">
        <v>1.5154620000000001</v>
      </c>
      <c r="F363" s="50">
        <v>0.99375199999999997</v>
      </c>
    </row>
    <row r="364" spans="1:6" x14ac:dyDescent="0.2">
      <c r="A364" s="56" t="s">
        <v>2368</v>
      </c>
      <c r="B364" s="57" t="s">
        <v>2369</v>
      </c>
      <c r="C364" s="58">
        <v>0.67999500000000002</v>
      </c>
      <c r="D364" s="58" t="s">
        <v>2502</v>
      </c>
      <c r="E364" s="58">
        <v>3.6186790000000002</v>
      </c>
      <c r="F364" s="58">
        <v>2.7109019999999999</v>
      </c>
    </row>
    <row r="365" spans="1:6" x14ac:dyDescent="0.2">
      <c r="A365" s="52" t="s">
        <v>2370</v>
      </c>
      <c r="B365" s="49" t="s">
        <v>2371</v>
      </c>
      <c r="C365" s="50">
        <v>0.30251899999999998</v>
      </c>
      <c r="D365" s="50" t="s">
        <v>2502</v>
      </c>
      <c r="E365" s="50">
        <v>1.650968</v>
      </c>
      <c r="F365" s="50">
        <v>1.2931859999999999</v>
      </c>
    </row>
    <row r="366" spans="1:6" x14ac:dyDescent="0.2">
      <c r="A366" s="56" t="s">
        <v>2372</v>
      </c>
      <c r="B366" s="57" t="s">
        <v>2373</v>
      </c>
      <c r="C366" s="58">
        <v>0.74180000000000001</v>
      </c>
      <c r="D366" s="58">
        <v>0.30104900000000001</v>
      </c>
      <c r="E366" s="58">
        <v>3.470542</v>
      </c>
      <c r="F366" s="58">
        <v>2.9145509999999999</v>
      </c>
    </row>
    <row r="367" spans="1:6" x14ac:dyDescent="0.2">
      <c r="A367" s="52" t="s">
        <v>1916</v>
      </c>
      <c r="B367" s="49" t="s">
        <v>1917</v>
      </c>
      <c r="C367" s="50" t="s">
        <v>2502</v>
      </c>
      <c r="D367" s="50" t="s">
        <v>2502</v>
      </c>
      <c r="E367" s="50">
        <v>0.78746400000000005</v>
      </c>
      <c r="F367" s="50">
        <v>3.0158149999999999</v>
      </c>
    </row>
    <row r="368" spans="1:6" x14ac:dyDescent="0.2">
      <c r="A368" s="56" t="s">
        <v>1918</v>
      </c>
      <c r="B368" s="57" t="s">
        <v>1919</v>
      </c>
      <c r="C368" s="58" t="s">
        <v>2502</v>
      </c>
      <c r="D368" s="58" t="s">
        <v>2502</v>
      </c>
      <c r="E368" s="58" t="s">
        <v>2502</v>
      </c>
      <c r="F368" s="58">
        <v>4.7749999999999997E-3</v>
      </c>
    </row>
    <row r="369" spans="1:6" ht="25.5" x14ac:dyDescent="0.2">
      <c r="A369" s="52" t="s">
        <v>668</v>
      </c>
      <c r="B369" s="49" t="s">
        <v>669</v>
      </c>
      <c r="C369" s="50">
        <v>6.1128000000000002E-2</v>
      </c>
      <c r="D369" s="50">
        <v>7.0771000000000001E-2</v>
      </c>
      <c r="E369" s="50">
        <v>1.40144</v>
      </c>
      <c r="F369" s="50">
        <v>1.6513150000000001</v>
      </c>
    </row>
    <row r="370" spans="1:6" ht="25.5" x14ac:dyDescent="0.2">
      <c r="A370" s="56" t="s">
        <v>1920</v>
      </c>
      <c r="B370" s="57" t="s">
        <v>1921</v>
      </c>
      <c r="C370" s="58">
        <v>4.7378130000000001</v>
      </c>
      <c r="D370" s="58">
        <v>1.0325000000000001E-2</v>
      </c>
      <c r="E370" s="58">
        <v>8.8938769999999998</v>
      </c>
      <c r="F370" s="58">
        <v>1.505503</v>
      </c>
    </row>
    <row r="371" spans="1:6" ht="25.5" x14ac:dyDescent="0.2">
      <c r="A371" s="52" t="s">
        <v>670</v>
      </c>
      <c r="B371" s="49" t="s">
        <v>671</v>
      </c>
      <c r="C371" s="50">
        <v>0.12504299999999999</v>
      </c>
      <c r="D371" s="50">
        <v>0.58277999999999996</v>
      </c>
      <c r="E371" s="50">
        <v>0.98118099999999997</v>
      </c>
      <c r="F371" s="50">
        <v>1.197506</v>
      </c>
    </row>
    <row r="372" spans="1:6" x14ac:dyDescent="0.2">
      <c r="A372" s="56" t="s">
        <v>1922</v>
      </c>
      <c r="B372" s="57" t="s">
        <v>1923</v>
      </c>
      <c r="C372" s="58" t="s">
        <v>2502</v>
      </c>
      <c r="D372" s="58" t="s">
        <v>2502</v>
      </c>
      <c r="E372" s="58" t="s">
        <v>2502</v>
      </c>
      <c r="F372" s="58">
        <v>2.1541999999999999E-2</v>
      </c>
    </row>
    <row r="373" spans="1:6" x14ac:dyDescent="0.2">
      <c r="A373" s="52" t="s">
        <v>2374</v>
      </c>
      <c r="B373" s="49" t="s">
        <v>2375</v>
      </c>
      <c r="C373" s="50">
        <v>2.3349999999999998E-3</v>
      </c>
      <c r="D373" s="50" t="s">
        <v>2502</v>
      </c>
      <c r="E373" s="50">
        <v>2.2669000000000002E-2</v>
      </c>
      <c r="F373" s="50" t="s">
        <v>2502</v>
      </c>
    </row>
    <row r="374" spans="1:6" ht="25.5" x14ac:dyDescent="0.2">
      <c r="A374" s="56" t="s">
        <v>674</v>
      </c>
      <c r="B374" s="57" t="s">
        <v>675</v>
      </c>
      <c r="C374" s="58">
        <v>0.50594600000000001</v>
      </c>
      <c r="D374" s="58">
        <v>9.8641000000000006E-2</v>
      </c>
      <c r="E374" s="58">
        <v>2.833377</v>
      </c>
      <c r="F374" s="58">
        <v>0.24120900000000001</v>
      </c>
    </row>
    <row r="375" spans="1:6" ht="25.5" x14ac:dyDescent="0.2">
      <c r="A375" s="52" t="s">
        <v>676</v>
      </c>
      <c r="B375" s="49" t="s">
        <v>677</v>
      </c>
      <c r="C375" s="50">
        <v>1.2252110000000001</v>
      </c>
      <c r="D375" s="50">
        <v>1.0526180000000001</v>
      </c>
      <c r="E375" s="50">
        <v>8.9743670000000009</v>
      </c>
      <c r="F375" s="50">
        <v>7.3718180000000002</v>
      </c>
    </row>
    <row r="376" spans="1:6" x14ac:dyDescent="0.2">
      <c r="A376" s="56" t="s">
        <v>1926</v>
      </c>
      <c r="B376" s="57" t="s">
        <v>1927</v>
      </c>
      <c r="C376" s="58">
        <v>0.80717799999999995</v>
      </c>
      <c r="D376" s="58">
        <v>0.50226199999999999</v>
      </c>
      <c r="E376" s="58">
        <v>3.2070430000000001</v>
      </c>
      <c r="F376" s="58">
        <v>11.085236</v>
      </c>
    </row>
    <row r="377" spans="1:6" x14ac:dyDescent="0.2">
      <c r="A377" s="52" t="s">
        <v>2376</v>
      </c>
      <c r="B377" s="49" t="s">
        <v>2377</v>
      </c>
      <c r="C377" s="50" t="s">
        <v>2502</v>
      </c>
      <c r="D377" s="50">
        <v>0.28028599999999998</v>
      </c>
      <c r="E377" s="50">
        <v>1.9328860000000001</v>
      </c>
      <c r="F377" s="50">
        <v>1.0289250000000001</v>
      </c>
    </row>
    <row r="378" spans="1:6" ht="25.5" x14ac:dyDescent="0.2">
      <c r="A378" s="56" t="s">
        <v>678</v>
      </c>
      <c r="B378" s="57" t="s">
        <v>679</v>
      </c>
      <c r="C378" s="58">
        <v>0.35977799999999999</v>
      </c>
      <c r="D378" s="58">
        <v>0.25881399999999999</v>
      </c>
      <c r="E378" s="58">
        <v>3.551555</v>
      </c>
      <c r="F378" s="58">
        <v>1.4292590000000001</v>
      </c>
    </row>
    <row r="379" spans="1:6" ht="38.25" x14ac:dyDescent="0.2">
      <c r="A379" s="52" t="s">
        <v>680</v>
      </c>
      <c r="B379" s="49" t="s">
        <v>681</v>
      </c>
      <c r="C379" s="50" t="s">
        <v>2502</v>
      </c>
      <c r="D379" s="50">
        <v>3.6319999999999998E-3</v>
      </c>
      <c r="E379" s="50" t="s">
        <v>2502</v>
      </c>
      <c r="F379" s="50">
        <v>7.1396000000000001E-2</v>
      </c>
    </row>
    <row r="380" spans="1:6" x14ac:dyDescent="0.2">
      <c r="A380" s="56" t="s">
        <v>1928</v>
      </c>
      <c r="B380" s="57" t="s">
        <v>1929</v>
      </c>
      <c r="C380" s="58" t="s">
        <v>2502</v>
      </c>
      <c r="D380" s="58">
        <v>0.132631</v>
      </c>
      <c r="E380" s="58">
        <v>7.9649999999999999E-3</v>
      </c>
      <c r="F380" s="58">
        <v>0.22428300000000001</v>
      </c>
    </row>
    <row r="381" spans="1:6" ht="25.5" x14ac:dyDescent="0.2">
      <c r="A381" s="52" t="s">
        <v>682</v>
      </c>
      <c r="B381" s="49" t="s">
        <v>683</v>
      </c>
      <c r="C381" s="50" t="s">
        <v>2502</v>
      </c>
      <c r="D381" s="50">
        <v>1.8370000000000001E-3</v>
      </c>
      <c r="E381" s="50">
        <v>2.483E-3</v>
      </c>
      <c r="F381" s="50">
        <v>1.8370000000000001E-3</v>
      </c>
    </row>
    <row r="382" spans="1:6" ht="38.25" x14ac:dyDescent="0.2">
      <c r="A382" s="56" t="s">
        <v>684</v>
      </c>
      <c r="B382" s="57" t="s">
        <v>685</v>
      </c>
      <c r="C382" s="58">
        <v>1.488896</v>
      </c>
      <c r="D382" s="58">
        <v>1.9502440000000001</v>
      </c>
      <c r="E382" s="58">
        <v>13.496129</v>
      </c>
      <c r="F382" s="58">
        <v>6.3591040000000003</v>
      </c>
    </row>
    <row r="383" spans="1:6" ht="38.25" x14ac:dyDescent="0.2">
      <c r="A383" s="52" t="s">
        <v>686</v>
      </c>
      <c r="B383" s="49" t="s">
        <v>687</v>
      </c>
      <c r="C383" s="50">
        <v>10.734185999999999</v>
      </c>
      <c r="D383" s="50">
        <v>10.243506</v>
      </c>
      <c r="E383" s="50">
        <v>73.664377000000002</v>
      </c>
      <c r="F383" s="50">
        <v>84.638002</v>
      </c>
    </row>
    <row r="384" spans="1:6" ht="38.25" x14ac:dyDescent="0.2">
      <c r="A384" s="56" t="s">
        <v>688</v>
      </c>
      <c r="B384" s="57" t="s">
        <v>689</v>
      </c>
      <c r="C384" s="58">
        <v>5.6006E-2</v>
      </c>
      <c r="D384" s="58">
        <v>0.20546800000000001</v>
      </c>
      <c r="E384" s="58">
        <v>1.3897759999999999</v>
      </c>
      <c r="F384" s="58">
        <v>0.89596200000000004</v>
      </c>
    </row>
    <row r="385" spans="1:6" ht="25.5" x14ac:dyDescent="0.2">
      <c r="A385" s="52" t="s">
        <v>690</v>
      </c>
      <c r="B385" s="49" t="s">
        <v>691</v>
      </c>
      <c r="C385" s="50">
        <v>2.3462200000000002</v>
      </c>
      <c r="D385" s="50">
        <v>3.080581</v>
      </c>
      <c r="E385" s="50">
        <v>18.002341999999999</v>
      </c>
      <c r="F385" s="50">
        <v>12.452557000000001</v>
      </c>
    </row>
    <row r="386" spans="1:6" ht="25.5" x14ac:dyDescent="0.2">
      <c r="A386" s="56" t="s">
        <v>692</v>
      </c>
      <c r="B386" s="57" t="s">
        <v>693</v>
      </c>
      <c r="C386" s="58">
        <v>9.6321080000000006</v>
      </c>
      <c r="D386" s="58">
        <v>5.3564119999999997</v>
      </c>
      <c r="E386" s="58">
        <v>36.156568</v>
      </c>
      <c r="F386" s="58">
        <v>38.854927000000004</v>
      </c>
    </row>
    <row r="387" spans="1:6" x14ac:dyDescent="0.2">
      <c r="A387" s="52" t="s">
        <v>694</v>
      </c>
      <c r="B387" s="49" t="s">
        <v>695</v>
      </c>
      <c r="C387" s="50">
        <v>0.58188200000000001</v>
      </c>
      <c r="D387" s="50">
        <v>0.156997</v>
      </c>
      <c r="E387" s="50">
        <v>2.9479120000000001</v>
      </c>
      <c r="F387" s="50">
        <v>1.9726269999999999</v>
      </c>
    </row>
    <row r="388" spans="1:6" x14ac:dyDescent="0.2">
      <c r="A388" s="56" t="s">
        <v>696</v>
      </c>
      <c r="B388" s="57" t="s">
        <v>697</v>
      </c>
      <c r="C388" s="58">
        <v>8.6617E-2</v>
      </c>
      <c r="D388" s="58">
        <v>0.17186499999999999</v>
      </c>
      <c r="E388" s="58">
        <v>1.8715120000000001</v>
      </c>
      <c r="F388" s="58">
        <v>4.1205040000000004</v>
      </c>
    </row>
    <row r="389" spans="1:6" x14ac:dyDescent="0.2">
      <c r="A389" s="52" t="s">
        <v>698</v>
      </c>
      <c r="B389" s="49" t="s">
        <v>699</v>
      </c>
      <c r="C389" s="50">
        <v>38.868439000000002</v>
      </c>
      <c r="D389" s="50">
        <v>50.638255000000001</v>
      </c>
      <c r="E389" s="50">
        <v>260.84507500000001</v>
      </c>
      <c r="F389" s="50">
        <v>258.27982700000001</v>
      </c>
    </row>
    <row r="390" spans="1:6" x14ac:dyDescent="0.2">
      <c r="A390" s="56" t="s">
        <v>700</v>
      </c>
      <c r="B390" s="57" t="s">
        <v>701</v>
      </c>
      <c r="C390" s="58">
        <v>2.4958490000000002</v>
      </c>
      <c r="D390" s="58">
        <v>2.7150240000000001</v>
      </c>
      <c r="E390" s="58">
        <v>23.012958999999999</v>
      </c>
      <c r="F390" s="58">
        <v>29.474867</v>
      </c>
    </row>
    <row r="391" spans="1:6" x14ac:dyDescent="0.2">
      <c r="A391" s="52" t="s">
        <v>702</v>
      </c>
      <c r="B391" s="49" t="s">
        <v>703</v>
      </c>
      <c r="C391" s="50">
        <v>7.136933</v>
      </c>
      <c r="D391" s="50">
        <v>7.9620769999999998</v>
      </c>
      <c r="E391" s="50">
        <v>42.450319</v>
      </c>
      <c r="F391" s="50">
        <v>38.240268</v>
      </c>
    </row>
    <row r="392" spans="1:6" ht="25.5" x14ac:dyDescent="0.2">
      <c r="A392" s="56" t="s">
        <v>1930</v>
      </c>
      <c r="B392" s="57" t="s">
        <v>1931</v>
      </c>
      <c r="C392" s="58" t="s">
        <v>2502</v>
      </c>
      <c r="D392" s="58">
        <v>4.5690000000000001E-3</v>
      </c>
      <c r="E392" s="58">
        <v>6.7220000000000002E-2</v>
      </c>
      <c r="F392" s="58">
        <v>3.1098000000000001E-2</v>
      </c>
    </row>
    <row r="393" spans="1:6" ht="25.5" x14ac:dyDescent="0.2">
      <c r="A393" s="52" t="s">
        <v>704</v>
      </c>
      <c r="B393" s="49" t="s">
        <v>705</v>
      </c>
      <c r="C393" s="50">
        <v>0.20644999999999999</v>
      </c>
      <c r="D393" s="50">
        <v>0.83110700000000004</v>
      </c>
      <c r="E393" s="50">
        <v>1.230656</v>
      </c>
      <c r="F393" s="50">
        <v>2.6596479999999998</v>
      </c>
    </row>
    <row r="394" spans="1:6" x14ac:dyDescent="0.2">
      <c r="A394" s="56" t="s">
        <v>706</v>
      </c>
      <c r="B394" s="57" t="s">
        <v>707</v>
      </c>
      <c r="C394" s="58">
        <v>3.6699999999999998E-4</v>
      </c>
      <c r="D394" s="58">
        <v>1.1065E-2</v>
      </c>
      <c r="E394" s="58">
        <v>0.87766999999999995</v>
      </c>
      <c r="F394" s="58">
        <v>0.97841999999999996</v>
      </c>
    </row>
    <row r="395" spans="1:6" ht="25.5" x14ac:dyDescent="0.2">
      <c r="A395" s="52" t="s">
        <v>1932</v>
      </c>
      <c r="B395" s="49" t="s">
        <v>1933</v>
      </c>
      <c r="C395" s="50">
        <v>11.186802999999999</v>
      </c>
      <c r="D395" s="50">
        <v>0.65569200000000005</v>
      </c>
      <c r="E395" s="50">
        <v>33.540675</v>
      </c>
      <c r="F395" s="50">
        <v>10.677763000000001</v>
      </c>
    </row>
    <row r="396" spans="1:6" ht="25.5" x14ac:dyDescent="0.2">
      <c r="A396" s="56" t="s">
        <v>708</v>
      </c>
      <c r="B396" s="57" t="s">
        <v>709</v>
      </c>
      <c r="C396" s="58">
        <v>29.387029999999999</v>
      </c>
      <c r="D396" s="58">
        <v>10.416131</v>
      </c>
      <c r="E396" s="58">
        <v>358.482664</v>
      </c>
      <c r="F396" s="58">
        <v>38.300809999999998</v>
      </c>
    </row>
    <row r="397" spans="1:6" x14ac:dyDescent="0.2">
      <c r="A397" s="52" t="s">
        <v>710</v>
      </c>
      <c r="B397" s="49" t="s">
        <v>711</v>
      </c>
      <c r="C397" s="50">
        <v>7.3879999999999996E-3</v>
      </c>
      <c r="D397" s="50">
        <v>3.6430259999999999</v>
      </c>
      <c r="E397" s="50">
        <v>0.94613100000000006</v>
      </c>
      <c r="F397" s="50">
        <v>20.286277999999999</v>
      </c>
    </row>
    <row r="398" spans="1:6" ht="25.5" x14ac:dyDescent="0.2">
      <c r="A398" s="56" t="s">
        <v>712</v>
      </c>
      <c r="B398" s="57" t="s">
        <v>713</v>
      </c>
      <c r="C398" s="58">
        <v>14.851169000000001</v>
      </c>
      <c r="D398" s="58">
        <v>14.142910000000001</v>
      </c>
      <c r="E398" s="58">
        <v>111.17162999999999</v>
      </c>
      <c r="F398" s="58">
        <v>90.721539000000007</v>
      </c>
    </row>
    <row r="399" spans="1:6" ht="25.5" x14ac:dyDescent="0.2">
      <c r="A399" s="52" t="s">
        <v>714</v>
      </c>
      <c r="B399" s="49" t="s">
        <v>715</v>
      </c>
      <c r="C399" s="50" t="s">
        <v>2502</v>
      </c>
      <c r="D399" s="50" t="s">
        <v>2502</v>
      </c>
      <c r="E399" s="50" t="s">
        <v>2502</v>
      </c>
      <c r="F399" s="50">
        <v>5.2504000000000002E-2</v>
      </c>
    </row>
    <row r="400" spans="1:6" ht="25.5" x14ac:dyDescent="0.2">
      <c r="A400" s="56" t="s">
        <v>716</v>
      </c>
      <c r="B400" s="57" t="s">
        <v>717</v>
      </c>
      <c r="C400" s="58" t="s">
        <v>2502</v>
      </c>
      <c r="D400" s="58" t="s">
        <v>2502</v>
      </c>
      <c r="E400" s="58" t="s">
        <v>2502</v>
      </c>
      <c r="F400" s="58">
        <v>3.2245000000000003E-2</v>
      </c>
    </row>
    <row r="401" spans="1:6" x14ac:dyDescent="0.2">
      <c r="A401" s="52" t="s">
        <v>718</v>
      </c>
      <c r="B401" s="49" t="s">
        <v>719</v>
      </c>
      <c r="C401" s="50">
        <v>23.947845000000001</v>
      </c>
      <c r="D401" s="50">
        <v>157.944321</v>
      </c>
      <c r="E401" s="50">
        <v>387.38076000000001</v>
      </c>
      <c r="F401" s="50">
        <v>971.50886100000002</v>
      </c>
    </row>
    <row r="402" spans="1:6" x14ac:dyDescent="0.2">
      <c r="A402" s="56" t="s">
        <v>720</v>
      </c>
      <c r="B402" s="57" t="s">
        <v>721</v>
      </c>
      <c r="C402" s="58">
        <v>9.3140210000000003</v>
      </c>
      <c r="D402" s="58">
        <v>55.616286000000002</v>
      </c>
      <c r="E402" s="58">
        <v>159.90063900000001</v>
      </c>
      <c r="F402" s="58">
        <v>480.98926899999998</v>
      </c>
    </row>
    <row r="403" spans="1:6" x14ac:dyDescent="0.2">
      <c r="A403" s="52" t="s">
        <v>722</v>
      </c>
      <c r="B403" s="49" t="s">
        <v>723</v>
      </c>
      <c r="C403" s="50">
        <v>6.4543749999999998</v>
      </c>
      <c r="D403" s="50">
        <v>14.717657000000001</v>
      </c>
      <c r="E403" s="50">
        <v>54.141086000000001</v>
      </c>
      <c r="F403" s="50">
        <v>90.091459999999998</v>
      </c>
    </row>
    <row r="404" spans="1:6" x14ac:dyDescent="0.2">
      <c r="A404" s="56" t="s">
        <v>724</v>
      </c>
      <c r="B404" s="57" t="s">
        <v>725</v>
      </c>
      <c r="C404" s="58">
        <v>8.7826710000000006</v>
      </c>
      <c r="D404" s="58">
        <v>32.469957999999998</v>
      </c>
      <c r="E404" s="58">
        <v>82.895123999999996</v>
      </c>
      <c r="F404" s="58">
        <v>210.376983</v>
      </c>
    </row>
    <row r="405" spans="1:6" x14ac:dyDescent="0.2">
      <c r="A405" s="52" t="s">
        <v>726</v>
      </c>
      <c r="B405" s="49" t="s">
        <v>727</v>
      </c>
      <c r="C405" s="50">
        <v>1.209641</v>
      </c>
      <c r="D405" s="50">
        <v>0.77327800000000002</v>
      </c>
      <c r="E405" s="50">
        <v>11.828348</v>
      </c>
      <c r="F405" s="50">
        <v>11.777968</v>
      </c>
    </row>
    <row r="406" spans="1:6" x14ac:dyDescent="0.2">
      <c r="A406" s="56" t="s">
        <v>728</v>
      </c>
      <c r="B406" s="57" t="s">
        <v>729</v>
      </c>
      <c r="C406" s="58">
        <v>4.2152120000000002</v>
      </c>
      <c r="D406" s="58">
        <v>3.1393800000000001</v>
      </c>
      <c r="E406" s="58">
        <v>32.398670000000003</v>
      </c>
      <c r="F406" s="58">
        <v>22.511133999999998</v>
      </c>
    </row>
    <row r="407" spans="1:6" ht="25.5" x14ac:dyDescent="0.2">
      <c r="A407" s="52" t="s">
        <v>730</v>
      </c>
      <c r="B407" s="49" t="s">
        <v>731</v>
      </c>
      <c r="C407" s="50">
        <v>27.319392000000001</v>
      </c>
      <c r="D407" s="50">
        <v>18.936553</v>
      </c>
      <c r="E407" s="50">
        <v>193.12135900000001</v>
      </c>
      <c r="F407" s="50">
        <v>169.66628499999999</v>
      </c>
    </row>
    <row r="408" spans="1:6" x14ac:dyDescent="0.2">
      <c r="A408" s="56" t="s">
        <v>732</v>
      </c>
      <c r="B408" s="57" t="s">
        <v>733</v>
      </c>
      <c r="C408" s="58">
        <v>0.84187000000000001</v>
      </c>
      <c r="D408" s="58">
        <v>1.6971540000000001</v>
      </c>
      <c r="E408" s="58">
        <v>7.527425</v>
      </c>
      <c r="F408" s="58">
        <v>8.6985539999999997</v>
      </c>
    </row>
    <row r="409" spans="1:6" x14ac:dyDescent="0.2">
      <c r="A409" s="52" t="s">
        <v>734</v>
      </c>
      <c r="B409" s="49" t="s">
        <v>735</v>
      </c>
      <c r="C409" s="50">
        <v>1.1959299999999999</v>
      </c>
      <c r="D409" s="50">
        <v>2.1865420000000002</v>
      </c>
      <c r="E409" s="50">
        <v>15.963201</v>
      </c>
      <c r="F409" s="50">
        <v>21.214638000000001</v>
      </c>
    </row>
    <row r="410" spans="1:6" x14ac:dyDescent="0.2">
      <c r="A410" s="56" t="s">
        <v>736</v>
      </c>
      <c r="B410" s="57" t="s">
        <v>737</v>
      </c>
      <c r="C410" s="58">
        <v>0.67718199999999995</v>
      </c>
      <c r="D410" s="58">
        <v>1.0293810000000001</v>
      </c>
      <c r="E410" s="58">
        <v>6.5674679999999999</v>
      </c>
      <c r="F410" s="58">
        <v>7.2241679999999997</v>
      </c>
    </row>
    <row r="411" spans="1:6" ht="25.5" x14ac:dyDescent="0.2">
      <c r="A411" s="52" t="s">
        <v>738</v>
      </c>
      <c r="B411" s="49" t="s">
        <v>739</v>
      </c>
      <c r="C411" s="50">
        <v>1.237811</v>
      </c>
      <c r="D411" s="50">
        <v>1.46088</v>
      </c>
      <c r="E411" s="50">
        <v>7.9753150000000002</v>
      </c>
      <c r="F411" s="50">
        <v>5.8879409999999996</v>
      </c>
    </row>
    <row r="412" spans="1:6" x14ac:dyDescent="0.2">
      <c r="A412" s="56" t="s">
        <v>740</v>
      </c>
      <c r="B412" s="57" t="s">
        <v>741</v>
      </c>
      <c r="C412" s="58">
        <v>1.1922349999999999</v>
      </c>
      <c r="D412" s="58">
        <v>1.4295929999999999</v>
      </c>
      <c r="E412" s="58">
        <v>11.683384</v>
      </c>
      <c r="F412" s="58">
        <v>6.7547319999999997</v>
      </c>
    </row>
    <row r="413" spans="1:6" ht="25.5" x14ac:dyDescent="0.2">
      <c r="A413" s="52" t="s">
        <v>742</v>
      </c>
      <c r="B413" s="49" t="s">
        <v>743</v>
      </c>
      <c r="C413" s="50">
        <v>3.268062</v>
      </c>
      <c r="D413" s="50">
        <v>3.987975</v>
      </c>
      <c r="E413" s="50">
        <v>24.618326</v>
      </c>
      <c r="F413" s="50">
        <v>20.926524000000001</v>
      </c>
    </row>
    <row r="414" spans="1:6" x14ac:dyDescent="0.2">
      <c r="A414" s="56" t="s">
        <v>744</v>
      </c>
      <c r="B414" s="57" t="s">
        <v>745</v>
      </c>
      <c r="C414" s="58" t="s">
        <v>2502</v>
      </c>
      <c r="D414" s="58">
        <v>4.3423999999999997E-2</v>
      </c>
      <c r="E414" s="58">
        <v>1.1261699999999999</v>
      </c>
      <c r="F414" s="58">
        <v>0.80881999999999998</v>
      </c>
    </row>
    <row r="415" spans="1:6" x14ac:dyDescent="0.2">
      <c r="A415" s="52" t="s">
        <v>746</v>
      </c>
      <c r="B415" s="49" t="s">
        <v>747</v>
      </c>
      <c r="C415" s="50">
        <v>1.4898E-2</v>
      </c>
      <c r="D415" s="50">
        <v>0.25179499999999999</v>
      </c>
      <c r="E415" s="50">
        <v>0.49214999999999998</v>
      </c>
      <c r="F415" s="50">
        <v>2.0673710000000001</v>
      </c>
    </row>
    <row r="416" spans="1:6" ht="25.5" x14ac:dyDescent="0.2">
      <c r="A416" s="56" t="s">
        <v>748</v>
      </c>
      <c r="B416" s="57" t="s">
        <v>749</v>
      </c>
      <c r="C416" s="58">
        <v>0.65303699999999998</v>
      </c>
      <c r="D416" s="58">
        <v>0.123027</v>
      </c>
      <c r="E416" s="58">
        <v>3.5196459999999998</v>
      </c>
      <c r="F416" s="58">
        <v>2.4907780000000002</v>
      </c>
    </row>
    <row r="417" spans="1:6" x14ac:dyDescent="0.2">
      <c r="A417" s="52" t="s">
        <v>750</v>
      </c>
      <c r="B417" s="49" t="s">
        <v>751</v>
      </c>
      <c r="C417" s="50">
        <v>9.8831019999999992</v>
      </c>
      <c r="D417" s="50">
        <v>5.6652129999999996</v>
      </c>
      <c r="E417" s="50">
        <v>49.806749000000003</v>
      </c>
      <c r="F417" s="50">
        <v>55.668301</v>
      </c>
    </row>
    <row r="418" spans="1:6" ht="25.5" x14ac:dyDescent="0.2">
      <c r="A418" s="56" t="s">
        <v>752</v>
      </c>
      <c r="B418" s="57" t="s">
        <v>753</v>
      </c>
      <c r="C418" s="58">
        <v>1.3921140000000001</v>
      </c>
      <c r="D418" s="58">
        <v>0.55775699999999995</v>
      </c>
      <c r="E418" s="58">
        <v>5.6942300000000001</v>
      </c>
      <c r="F418" s="58">
        <v>5.5538319999999999</v>
      </c>
    </row>
    <row r="419" spans="1:6" x14ac:dyDescent="0.2">
      <c r="A419" s="52" t="s">
        <v>754</v>
      </c>
      <c r="B419" s="49" t="s">
        <v>755</v>
      </c>
      <c r="C419" s="50">
        <v>4.7977749999999997</v>
      </c>
      <c r="D419" s="50">
        <v>1.898495</v>
      </c>
      <c r="E419" s="50">
        <v>41.789216000000003</v>
      </c>
      <c r="F419" s="50">
        <v>30.398161999999999</v>
      </c>
    </row>
    <row r="420" spans="1:6" ht="25.5" x14ac:dyDescent="0.2">
      <c r="A420" s="56" t="s">
        <v>756</v>
      </c>
      <c r="B420" s="57" t="s">
        <v>757</v>
      </c>
      <c r="C420" s="58">
        <v>14.186051000000001</v>
      </c>
      <c r="D420" s="58">
        <v>22.218171000000002</v>
      </c>
      <c r="E420" s="58">
        <v>118.983818</v>
      </c>
      <c r="F420" s="58">
        <v>124.698313</v>
      </c>
    </row>
    <row r="421" spans="1:6" x14ac:dyDescent="0.2">
      <c r="A421" s="52" t="s">
        <v>758</v>
      </c>
      <c r="B421" s="49" t="s">
        <v>759</v>
      </c>
      <c r="C421" s="50">
        <v>2.7848830000000002</v>
      </c>
      <c r="D421" s="50">
        <v>7.3739220000000003</v>
      </c>
      <c r="E421" s="50">
        <v>25.276903000000001</v>
      </c>
      <c r="F421" s="50">
        <v>42.451889000000001</v>
      </c>
    </row>
    <row r="422" spans="1:6" ht="25.5" x14ac:dyDescent="0.2">
      <c r="A422" s="56" t="s">
        <v>760</v>
      </c>
      <c r="B422" s="57" t="s">
        <v>761</v>
      </c>
      <c r="C422" s="58">
        <v>0.36504999999999999</v>
      </c>
      <c r="D422" s="58">
        <v>0.96455999999999997</v>
      </c>
      <c r="E422" s="58">
        <v>3.8637030000000001</v>
      </c>
      <c r="F422" s="58">
        <v>3.8220339999999999</v>
      </c>
    </row>
    <row r="423" spans="1:6" x14ac:dyDescent="0.2">
      <c r="A423" s="52" t="s">
        <v>762</v>
      </c>
      <c r="B423" s="49" t="s">
        <v>763</v>
      </c>
      <c r="C423" s="50">
        <v>18.047999999999998</v>
      </c>
      <c r="D423" s="50">
        <v>13.446925999999999</v>
      </c>
      <c r="E423" s="50">
        <v>115.755606</v>
      </c>
      <c r="F423" s="50">
        <v>89.393293</v>
      </c>
    </row>
    <row r="424" spans="1:6" x14ac:dyDescent="0.2">
      <c r="A424" s="56" t="s">
        <v>764</v>
      </c>
      <c r="B424" s="57" t="s">
        <v>765</v>
      </c>
      <c r="C424" s="58">
        <v>2.5636890000000001</v>
      </c>
      <c r="D424" s="58">
        <v>3.5059019999999999</v>
      </c>
      <c r="E424" s="58">
        <v>22.38542</v>
      </c>
      <c r="F424" s="58">
        <v>29.248712000000001</v>
      </c>
    </row>
    <row r="425" spans="1:6" x14ac:dyDescent="0.2">
      <c r="A425" s="52" t="s">
        <v>766</v>
      </c>
      <c r="B425" s="49" t="s">
        <v>767</v>
      </c>
      <c r="C425" s="50">
        <v>1.8428070000000001</v>
      </c>
      <c r="D425" s="50">
        <v>0.38580799999999998</v>
      </c>
      <c r="E425" s="50">
        <v>10.931117</v>
      </c>
      <c r="F425" s="50">
        <v>13.324218</v>
      </c>
    </row>
    <row r="426" spans="1:6" x14ac:dyDescent="0.2">
      <c r="A426" s="56" t="s">
        <v>768</v>
      </c>
      <c r="B426" s="57" t="s">
        <v>769</v>
      </c>
      <c r="C426" s="58">
        <v>11.718737000000001</v>
      </c>
      <c r="D426" s="58">
        <v>11.567807</v>
      </c>
      <c r="E426" s="58">
        <v>96.651973999999996</v>
      </c>
      <c r="F426" s="58">
        <v>70.107608999999997</v>
      </c>
    </row>
    <row r="427" spans="1:6" ht="25.5" x14ac:dyDescent="0.2">
      <c r="A427" s="52" t="s">
        <v>770</v>
      </c>
      <c r="B427" s="49" t="s">
        <v>771</v>
      </c>
      <c r="C427" s="50" t="s">
        <v>2502</v>
      </c>
      <c r="D427" s="50" t="s">
        <v>2502</v>
      </c>
      <c r="E427" s="50">
        <v>0.33178800000000003</v>
      </c>
      <c r="F427" s="50">
        <v>0.212447</v>
      </c>
    </row>
    <row r="428" spans="1:6" ht="25.5" x14ac:dyDescent="0.2">
      <c r="A428" s="56" t="s">
        <v>772</v>
      </c>
      <c r="B428" s="57" t="s">
        <v>773</v>
      </c>
      <c r="C428" s="58">
        <v>2.2110970000000001</v>
      </c>
      <c r="D428" s="58">
        <v>4.0408340000000003</v>
      </c>
      <c r="E428" s="58">
        <v>17.874303999999999</v>
      </c>
      <c r="F428" s="58">
        <v>26.791803999999999</v>
      </c>
    </row>
    <row r="429" spans="1:6" x14ac:dyDescent="0.2">
      <c r="A429" s="52" t="s">
        <v>774</v>
      </c>
      <c r="B429" s="49" t="s">
        <v>775</v>
      </c>
      <c r="C429" s="50" t="s">
        <v>2502</v>
      </c>
      <c r="D429" s="50">
        <v>3.4712E-2</v>
      </c>
      <c r="E429" s="50">
        <v>2.6006999999999999E-2</v>
      </c>
      <c r="F429" s="50">
        <v>8.6152999999999993E-2</v>
      </c>
    </row>
    <row r="430" spans="1:6" x14ac:dyDescent="0.2">
      <c r="A430" s="56" t="s">
        <v>1934</v>
      </c>
      <c r="B430" s="57" t="s">
        <v>1935</v>
      </c>
      <c r="C430" s="58">
        <v>7.4788999999999994E-2</v>
      </c>
      <c r="D430" s="58" t="s">
        <v>2502</v>
      </c>
      <c r="E430" s="58">
        <v>7.4788999999999994E-2</v>
      </c>
      <c r="F430" s="58" t="s">
        <v>2502</v>
      </c>
    </row>
    <row r="431" spans="1:6" x14ac:dyDescent="0.2">
      <c r="A431" s="52" t="s">
        <v>776</v>
      </c>
      <c r="B431" s="49" t="s">
        <v>777</v>
      </c>
      <c r="C431" s="50">
        <v>0.52920699999999998</v>
      </c>
      <c r="D431" s="50">
        <v>0.76342500000000002</v>
      </c>
      <c r="E431" s="50">
        <v>2.719001</v>
      </c>
      <c r="F431" s="50">
        <v>6.4103529999999997</v>
      </c>
    </row>
    <row r="432" spans="1:6" ht="25.5" x14ac:dyDescent="0.2">
      <c r="A432" s="56" t="s">
        <v>778</v>
      </c>
      <c r="B432" s="57" t="s">
        <v>779</v>
      </c>
      <c r="C432" s="58">
        <v>8.5944999999999994E-2</v>
      </c>
      <c r="D432" s="58">
        <v>0.14909900000000001</v>
      </c>
      <c r="E432" s="58">
        <v>6.0685130000000003</v>
      </c>
      <c r="F432" s="58">
        <v>2.3396859999999999</v>
      </c>
    </row>
    <row r="433" spans="1:6" x14ac:dyDescent="0.2">
      <c r="A433" s="52" t="s">
        <v>2378</v>
      </c>
      <c r="B433" s="49" t="s">
        <v>2379</v>
      </c>
      <c r="C433" s="50">
        <v>4.444E-3</v>
      </c>
      <c r="D433" s="50" t="s">
        <v>2502</v>
      </c>
      <c r="E433" s="50">
        <v>2.3697520000000001</v>
      </c>
      <c r="F433" s="50">
        <v>5.7219999999999997E-3</v>
      </c>
    </row>
    <row r="434" spans="1:6" x14ac:dyDescent="0.2">
      <c r="A434" s="56" t="s">
        <v>780</v>
      </c>
      <c r="B434" s="57" t="s">
        <v>781</v>
      </c>
      <c r="C434" s="58">
        <v>0.45175999999999999</v>
      </c>
      <c r="D434" s="58">
        <v>0.20424300000000001</v>
      </c>
      <c r="E434" s="58">
        <v>6.3039370000000003</v>
      </c>
      <c r="F434" s="58">
        <v>5.1801760000000003</v>
      </c>
    </row>
    <row r="435" spans="1:6" ht="25.5" x14ac:dyDescent="0.2">
      <c r="A435" s="52" t="s">
        <v>782</v>
      </c>
      <c r="B435" s="49" t="s">
        <v>783</v>
      </c>
      <c r="C435" s="50">
        <v>1.9938739999999999</v>
      </c>
      <c r="D435" s="50">
        <v>2.3397190000000001</v>
      </c>
      <c r="E435" s="50">
        <v>29.574200999999999</v>
      </c>
      <c r="F435" s="50">
        <v>29.149092</v>
      </c>
    </row>
    <row r="436" spans="1:6" x14ac:dyDescent="0.2">
      <c r="A436" s="56" t="s">
        <v>784</v>
      </c>
      <c r="B436" s="57" t="s">
        <v>785</v>
      </c>
      <c r="C436" s="58">
        <v>1.563741</v>
      </c>
      <c r="D436" s="58">
        <v>0.24824299999999999</v>
      </c>
      <c r="E436" s="58">
        <v>10.239445999999999</v>
      </c>
      <c r="F436" s="58">
        <v>5.6838620000000004</v>
      </c>
    </row>
    <row r="437" spans="1:6" x14ac:dyDescent="0.2">
      <c r="A437" s="52" t="s">
        <v>786</v>
      </c>
      <c r="B437" s="49" t="s">
        <v>787</v>
      </c>
      <c r="C437" s="50">
        <v>14.564505</v>
      </c>
      <c r="D437" s="50">
        <v>32.738000999999997</v>
      </c>
      <c r="E437" s="50">
        <v>216.458234</v>
      </c>
      <c r="F437" s="50">
        <v>225.771254</v>
      </c>
    </row>
    <row r="438" spans="1:6" x14ac:dyDescent="0.2">
      <c r="A438" s="56" t="s">
        <v>1936</v>
      </c>
      <c r="B438" s="57" t="s">
        <v>1937</v>
      </c>
      <c r="C438" s="58">
        <v>0.42442099999999999</v>
      </c>
      <c r="D438" s="58">
        <v>0.116192</v>
      </c>
      <c r="E438" s="58">
        <v>0.56637999999999999</v>
      </c>
      <c r="F438" s="58">
        <v>1.6032759999999999</v>
      </c>
    </row>
    <row r="439" spans="1:6" x14ac:dyDescent="0.2">
      <c r="A439" s="52" t="s">
        <v>1938</v>
      </c>
      <c r="B439" s="49" t="s">
        <v>1939</v>
      </c>
      <c r="C439" s="50">
        <v>0.23228799999999999</v>
      </c>
      <c r="D439" s="50">
        <v>3.0660000000000001E-3</v>
      </c>
      <c r="E439" s="50">
        <v>0.65930699999999998</v>
      </c>
      <c r="F439" s="50">
        <v>0.33368100000000001</v>
      </c>
    </row>
    <row r="440" spans="1:6" ht="25.5" x14ac:dyDescent="0.2">
      <c r="A440" s="56" t="s">
        <v>1940</v>
      </c>
      <c r="B440" s="57" t="s">
        <v>1941</v>
      </c>
      <c r="C440" s="58">
        <v>2.5475999999999999E-2</v>
      </c>
      <c r="D440" s="58">
        <v>5.1469999999999997E-3</v>
      </c>
      <c r="E440" s="58">
        <v>0.161242</v>
      </c>
      <c r="F440" s="58">
        <v>0.243426</v>
      </c>
    </row>
    <row r="441" spans="1:6" ht="25.5" x14ac:dyDescent="0.2">
      <c r="A441" s="52" t="s">
        <v>788</v>
      </c>
      <c r="B441" s="49" t="s">
        <v>789</v>
      </c>
      <c r="C441" s="50">
        <v>3.2967249999999999</v>
      </c>
      <c r="D441" s="50">
        <v>7.5060960000000003</v>
      </c>
      <c r="E441" s="50">
        <v>13.362587</v>
      </c>
      <c r="F441" s="50">
        <v>22.628512000000001</v>
      </c>
    </row>
    <row r="442" spans="1:6" x14ac:dyDescent="0.2">
      <c r="A442" s="56" t="s">
        <v>790</v>
      </c>
      <c r="B442" s="57" t="s">
        <v>791</v>
      </c>
      <c r="C442" s="58">
        <v>9.6129639999999998</v>
      </c>
      <c r="D442" s="58">
        <v>10.787693000000001</v>
      </c>
      <c r="E442" s="58">
        <v>90.743205000000003</v>
      </c>
      <c r="F442" s="58">
        <v>59.641796999999997</v>
      </c>
    </row>
    <row r="443" spans="1:6" x14ac:dyDescent="0.2">
      <c r="A443" s="52" t="s">
        <v>792</v>
      </c>
      <c r="B443" s="49" t="s">
        <v>793</v>
      </c>
      <c r="C443" s="50">
        <v>0.18800600000000001</v>
      </c>
      <c r="D443" s="50">
        <v>0.11361400000000001</v>
      </c>
      <c r="E443" s="50">
        <v>0.68681400000000004</v>
      </c>
      <c r="F443" s="50">
        <v>0.51527100000000003</v>
      </c>
    </row>
    <row r="444" spans="1:6" ht="25.5" x14ac:dyDescent="0.2">
      <c r="A444" s="56" t="s">
        <v>2514</v>
      </c>
      <c r="B444" s="57" t="s">
        <v>2515</v>
      </c>
      <c r="C444" s="58" t="s">
        <v>2502</v>
      </c>
      <c r="D444" s="58">
        <v>2.5654E-2</v>
      </c>
      <c r="E444" s="58" t="s">
        <v>2502</v>
      </c>
      <c r="F444" s="58">
        <v>2.5654E-2</v>
      </c>
    </row>
    <row r="445" spans="1:6" ht="38.25" x14ac:dyDescent="0.2">
      <c r="A445" s="52" t="s">
        <v>1942</v>
      </c>
      <c r="B445" s="49" t="s">
        <v>1943</v>
      </c>
      <c r="C445" s="50" t="s">
        <v>2502</v>
      </c>
      <c r="D445" s="50" t="s">
        <v>2502</v>
      </c>
      <c r="E445" s="50">
        <v>1.5E-3</v>
      </c>
      <c r="F445" s="50" t="s">
        <v>2502</v>
      </c>
    </row>
    <row r="446" spans="1:6" ht="25.5" x14ac:dyDescent="0.2">
      <c r="A446" s="56" t="s">
        <v>2380</v>
      </c>
      <c r="B446" s="57" t="s">
        <v>2381</v>
      </c>
      <c r="C446" s="58">
        <v>0.133076</v>
      </c>
      <c r="D446" s="58" t="s">
        <v>2502</v>
      </c>
      <c r="E446" s="58">
        <v>0.133076</v>
      </c>
      <c r="F446" s="58">
        <v>3.5607E-2</v>
      </c>
    </row>
    <row r="447" spans="1:6" x14ac:dyDescent="0.2">
      <c r="A447" s="52" t="s">
        <v>2382</v>
      </c>
      <c r="B447" s="49" t="s">
        <v>2383</v>
      </c>
      <c r="C447" s="50" t="s">
        <v>2502</v>
      </c>
      <c r="D447" s="50" t="s">
        <v>2502</v>
      </c>
      <c r="E447" s="50">
        <v>6.0000000000000001E-3</v>
      </c>
      <c r="F447" s="50">
        <v>1.9431E-2</v>
      </c>
    </row>
    <row r="448" spans="1:6" ht="25.5" x14ac:dyDescent="0.2">
      <c r="A448" s="56" t="s">
        <v>1944</v>
      </c>
      <c r="B448" s="57" t="s">
        <v>1945</v>
      </c>
      <c r="C448" s="58">
        <v>0.41812700000000003</v>
      </c>
      <c r="D448" s="58">
        <v>5.3287000000000001E-2</v>
      </c>
      <c r="E448" s="58">
        <v>2.5105330000000001</v>
      </c>
      <c r="F448" s="58">
        <v>3.3680089999999998</v>
      </c>
    </row>
    <row r="449" spans="1:6" ht="25.5" x14ac:dyDescent="0.2">
      <c r="A449" s="52" t="s">
        <v>2384</v>
      </c>
      <c r="B449" s="49" t="s">
        <v>2385</v>
      </c>
      <c r="C449" s="50" t="s">
        <v>2502</v>
      </c>
      <c r="D449" s="50" t="s">
        <v>2502</v>
      </c>
      <c r="E449" s="50">
        <v>6.1000000000000004E-3</v>
      </c>
      <c r="F449" s="50" t="s">
        <v>2502</v>
      </c>
    </row>
    <row r="450" spans="1:6" ht="25.5" x14ac:dyDescent="0.2">
      <c r="A450" s="56" t="s">
        <v>2386</v>
      </c>
      <c r="B450" s="57" t="s">
        <v>2387</v>
      </c>
      <c r="C450" s="58" t="s">
        <v>2502</v>
      </c>
      <c r="D450" s="58" t="s">
        <v>2502</v>
      </c>
      <c r="E450" s="58">
        <v>0.93322000000000005</v>
      </c>
      <c r="F450" s="58">
        <v>5.2214999999999998E-2</v>
      </c>
    </row>
    <row r="451" spans="1:6" x14ac:dyDescent="0.2">
      <c r="A451" s="52" t="s">
        <v>1946</v>
      </c>
      <c r="B451" s="49" t="s">
        <v>1947</v>
      </c>
      <c r="C451" s="50" t="s">
        <v>2502</v>
      </c>
      <c r="D451" s="50" t="s">
        <v>2502</v>
      </c>
      <c r="E451" s="50">
        <v>9.0700000000000004E-4</v>
      </c>
      <c r="F451" s="50">
        <v>7.3952000000000004E-2</v>
      </c>
    </row>
    <row r="452" spans="1:6" ht="38.25" x14ac:dyDescent="0.2">
      <c r="A452" s="56" t="s">
        <v>1948</v>
      </c>
      <c r="B452" s="57" t="s">
        <v>1949</v>
      </c>
      <c r="C452" s="58" t="s">
        <v>2502</v>
      </c>
      <c r="D452" s="58" t="s">
        <v>2502</v>
      </c>
      <c r="E452" s="58">
        <v>6.1691999999999997E-2</v>
      </c>
      <c r="F452" s="58">
        <v>7.3200000000000001E-3</v>
      </c>
    </row>
    <row r="453" spans="1:6" ht="25.5" x14ac:dyDescent="0.2">
      <c r="A453" s="52" t="s">
        <v>1950</v>
      </c>
      <c r="B453" s="49" t="s">
        <v>1951</v>
      </c>
      <c r="C453" s="50">
        <v>8.6899999999999998E-3</v>
      </c>
      <c r="D453" s="50">
        <v>1.8638999999999999E-2</v>
      </c>
      <c r="E453" s="50">
        <v>0.72582999999999998</v>
      </c>
      <c r="F453" s="50">
        <v>0.25113400000000002</v>
      </c>
    </row>
    <row r="454" spans="1:6" ht="76.5" x14ac:dyDescent="0.2">
      <c r="A454" s="56" t="s">
        <v>794</v>
      </c>
      <c r="B454" s="57" t="s">
        <v>795</v>
      </c>
      <c r="C454" s="58">
        <v>3.4494340000000001</v>
      </c>
      <c r="D454" s="58">
        <v>3.9238789999999999</v>
      </c>
      <c r="E454" s="58">
        <v>43.743634</v>
      </c>
      <c r="F454" s="58">
        <v>65.333904000000004</v>
      </c>
    </row>
    <row r="455" spans="1:6" x14ac:dyDescent="0.2">
      <c r="A455" s="52" t="s">
        <v>796</v>
      </c>
      <c r="B455" s="49" t="s">
        <v>797</v>
      </c>
      <c r="C455" s="50">
        <v>0.13526099999999999</v>
      </c>
      <c r="D455" s="50">
        <v>0.582063</v>
      </c>
      <c r="E455" s="50">
        <v>1.123702</v>
      </c>
      <c r="F455" s="50">
        <v>2.199484</v>
      </c>
    </row>
    <row r="456" spans="1:6" x14ac:dyDescent="0.2">
      <c r="A456" s="56" t="s">
        <v>798</v>
      </c>
      <c r="B456" s="57" t="s">
        <v>799</v>
      </c>
      <c r="C456" s="58">
        <v>6.0534999999999999E-2</v>
      </c>
      <c r="D456" s="58">
        <v>6.1027999999999999E-2</v>
      </c>
      <c r="E456" s="58">
        <v>0.41627799999999998</v>
      </c>
      <c r="F456" s="58">
        <v>2.2204709999999999</v>
      </c>
    </row>
    <row r="457" spans="1:6" x14ac:dyDescent="0.2">
      <c r="A457" s="52" t="s">
        <v>2388</v>
      </c>
      <c r="B457" s="49" t="s">
        <v>2389</v>
      </c>
      <c r="C457" s="50" t="s">
        <v>2502</v>
      </c>
      <c r="D457" s="50" t="s">
        <v>2502</v>
      </c>
      <c r="E457" s="50">
        <v>8.3619999999999996E-3</v>
      </c>
      <c r="F457" s="50" t="s">
        <v>2502</v>
      </c>
    </row>
    <row r="458" spans="1:6" x14ac:dyDescent="0.2">
      <c r="A458" s="56" t="s">
        <v>2390</v>
      </c>
      <c r="B458" s="57" t="s">
        <v>2391</v>
      </c>
      <c r="C458" s="58">
        <v>7.1440000000000002E-3</v>
      </c>
      <c r="D458" s="58">
        <v>7.5300000000000002E-3</v>
      </c>
      <c r="E458" s="58">
        <v>0.106238</v>
      </c>
      <c r="F458" s="58">
        <v>8.9942999999999995E-2</v>
      </c>
    </row>
    <row r="459" spans="1:6" x14ac:dyDescent="0.2">
      <c r="A459" s="52" t="s">
        <v>1954</v>
      </c>
      <c r="B459" s="49" t="s">
        <v>1955</v>
      </c>
      <c r="C459" s="50">
        <v>1.6980000000000001E-3</v>
      </c>
      <c r="D459" s="50" t="s">
        <v>2502</v>
      </c>
      <c r="E459" s="50">
        <v>8.8380000000000004E-3</v>
      </c>
      <c r="F459" s="50">
        <v>0.169903</v>
      </c>
    </row>
    <row r="460" spans="1:6" ht="25.5" x14ac:dyDescent="0.2">
      <c r="A460" s="56" t="s">
        <v>800</v>
      </c>
      <c r="B460" s="57" t="s">
        <v>801</v>
      </c>
      <c r="C460" s="58">
        <v>1.3797E-2</v>
      </c>
      <c r="D460" s="58">
        <v>1.4718999999999999E-2</v>
      </c>
      <c r="E460" s="58">
        <v>0.32395400000000002</v>
      </c>
      <c r="F460" s="58">
        <v>0.21817600000000001</v>
      </c>
    </row>
    <row r="461" spans="1:6" x14ac:dyDescent="0.2">
      <c r="A461" s="52" t="s">
        <v>802</v>
      </c>
      <c r="B461" s="49" t="s">
        <v>803</v>
      </c>
      <c r="C461" s="50">
        <v>4.7604E-2</v>
      </c>
      <c r="D461" s="50">
        <v>2.9256999999999998E-2</v>
      </c>
      <c r="E461" s="50">
        <v>0.40824199999999999</v>
      </c>
      <c r="F461" s="50">
        <v>0.755081</v>
      </c>
    </row>
    <row r="462" spans="1:6" x14ac:dyDescent="0.2">
      <c r="A462" s="56" t="s">
        <v>804</v>
      </c>
      <c r="B462" s="57" t="s">
        <v>805</v>
      </c>
      <c r="C462" s="58">
        <v>0.78759100000000004</v>
      </c>
      <c r="D462" s="58">
        <v>1.4340040000000001</v>
      </c>
      <c r="E462" s="58">
        <v>4.8471590000000004</v>
      </c>
      <c r="F462" s="58">
        <v>3.1376650000000001</v>
      </c>
    </row>
    <row r="463" spans="1:6" ht="38.25" x14ac:dyDescent="0.2">
      <c r="A463" s="52" t="s">
        <v>806</v>
      </c>
      <c r="B463" s="49" t="s">
        <v>807</v>
      </c>
      <c r="C463" s="50">
        <v>0.17449400000000001</v>
      </c>
      <c r="D463" s="50">
        <v>7.9000000000000001E-2</v>
      </c>
      <c r="E463" s="50">
        <v>0.54294299999999995</v>
      </c>
      <c r="F463" s="50">
        <v>0.91215199999999996</v>
      </c>
    </row>
    <row r="464" spans="1:6" x14ac:dyDescent="0.2">
      <c r="A464" s="56" t="s">
        <v>808</v>
      </c>
      <c r="B464" s="57" t="s">
        <v>809</v>
      </c>
      <c r="C464" s="58" t="s">
        <v>2502</v>
      </c>
      <c r="D464" s="58" t="s">
        <v>2502</v>
      </c>
      <c r="E464" s="58" t="s">
        <v>2502</v>
      </c>
      <c r="F464" s="58">
        <v>5.7499999999999999E-3</v>
      </c>
    </row>
    <row r="465" spans="1:6" x14ac:dyDescent="0.2">
      <c r="A465" s="52" t="s">
        <v>810</v>
      </c>
      <c r="B465" s="49" t="s">
        <v>811</v>
      </c>
      <c r="C465" s="50">
        <v>0.40439999999999998</v>
      </c>
      <c r="D465" s="50">
        <v>6.4885999999999999E-2</v>
      </c>
      <c r="E465" s="50">
        <v>3.559463</v>
      </c>
      <c r="F465" s="50">
        <v>0.23982800000000001</v>
      </c>
    </row>
    <row r="466" spans="1:6" ht="25.5" x14ac:dyDescent="0.2">
      <c r="A466" s="56" t="s">
        <v>812</v>
      </c>
      <c r="B466" s="57" t="s">
        <v>813</v>
      </c>
      <c r="C466" s="58">
        <v>0.35295300000000002</v>
      </c>
      <c r="D466" s="58">
        <v>1.4914320000000001</v>
      </c>
      <c r="E466" s="58">
        <v>16.168607999999999</v>
      </c>
      <c r="F466" s="58">
        <v>11.994102</v>
      </c>
    </row>
    <row r="467" spans="1:6" ht="38.25" x14ac:dyDescent="0.2">
      <c r="A467" s="52" t="s">
        <v>814</v>
      </c>
      <c r="B467" s="49" t="s">
        <v>815</v>
      </c>
      <c r="C467" s="50">
        <v>8.8900000000000003E-4</v>
      </c>
      <c r="D467" s="50" t="s">
        <v>2502</v>
      </c>
      <c r="E467" s="50">
        <v>0.25326199999999999</v>
      </c>
      <c r="F467" s="50">
        <v>0.202486</v>
      </c>
    </row>
    <row r="468" spans="1:6" ht="38.25" x14ac:dyDescent="0.2">
      <c r="A468" s="56" t="s">
        <v>816</v>
      </c>
      <c r="B468" s="57" t="s">
        <v>817</v>
      </c>
      <c r="C468" s="58" t="s">
        <v>2502</v>
      </c>
      <c r="D468" s="58">
        <v>1.3339999999999999E-3</v>
      </c>
      <c r="E468" s="58">
        <v>0.49151600000000001</v>
      </c>
      <c r="F468" s="58">
        <v>0.19705900000000001</v>
      </c>
    </row>
    <row r="469" spans="1:6" ht="25.5" x14ac:dyDescent="0.2">
      <c r="A469" s="52" t="s">
        <v>818</v>
      </c>
      <c r="B469" s="49" t="s">
        <v>819</v>
      </c>
      <c r="C469" s="50">
        <v>0.53953600000000002</v>
      </c>
      <c r="D469" s="50">
        <v>7.7814999999999995E-2</v>
      </c>
      <c r="E469" s="50">
        <v>3.2451680000000001</v>
      </c>
      <c r="F469" s="50">
        <v>1.87077</v>
      </c>
    </row>
    <row r="470" spans="1:6" x14ac:dyDescent="0.2">
      <c r="A470" s="56" t="s">
        <v>820</v>
      </c>
      <c r="B470" s="57" t="s">
        <v>821</v>
      </c>
      <c r="C470" s="58">
        <v>0.39188099999999998</v>
      </c>
      <c r="D470" s="58">
        <v>6.1128920000000004</v>
      </c>
      <c r="E470" s="58">
        <v>10.920589</v>
      </c>
      <c r="F470" s="58">
        <v>10.662058</v>
      </c>
    </row>
    <row r="471" spans="1:6" x14ac:dyDescent="0.2">
      <c r="A471" s="52" t="s">
        <v>822</v>
      </c>
      <c r="B471" s="49" t="s">
        <v>823</v>
      </c>
      <c r="C471" s="50">
        <v>0.98018899999999998</v>
      </c>
      <c r="D471" s="50">
        <v>0.62241999999999997</v>
      </c>
      <c r="E471" s="50">
        <v>7.0487489999999999</v>
      </c>
      <c r="F471" s="50">
        <v>4.0238810000000003</v>
      </c>
    </row>
    <row r="472" spans="1:6" x14ac:dyDescent="0.2">
      <c r="A472" s="56" t="s">
        <v>824</v>
      </c>
      <c r="B472" s="57" t="s">
        <v>825</v>
      </c>
      <c r="C472" s="58" t="s">
        <v>2502</v>
      </c>
      <c r="D472" s="58">
        <v>1.3401620000000001</v>
      </c>
      <c r="E472" s="58">
        <v>4.6025000000000003E-2</v>
      </c>
      <c r="F472" s="58">
        <v>6.8547760000000002</v>
      </c>
    </row>
    <row r="473" spans="1:6" x14ac:dyDescent="0.2">
      <c r="A473" s="52" t="s">
        <v>826</v>
      </c>
      <c r="B473" s="49" t="s">
        <v>827</v>
      </c>
      <c r="C473" s="50">
        <v>0.139212</v>
      </c>
      <c r="D473" s="50">
        <v>2.15E-3</v>
      </c>
      <c r="E473" s="50">
        <v>0.21435399999999999</v>
      </c>
      <c r="F473" s="50">
        <v>0.54493800000000003</v>
      </c>
    </row>
    <row r="474" spans="1:6" ht="25.5" x14ac:dyDescent="0.2">
      <c r="A474" s="56" t="s">
        <v>828</v>
      </c>
      <c r="B474" s="57" t="s">
        <v>829</v>
      </c>
      <c r="C474" s="58">
        <v>1.3797649999999999</v>
      </c>
      <c r="D474" s="58">
        <v>0.37730900000000001</v>
      </c>
      <c r="E474" s="58">
        <v>6.1765699999999999</v>
      </c>
      <c r="F474" s="58">
        <v>4.4173099999999996</v>
      </c>
    </row>
    <row r="475" spans="1:6" x14ac:dyDescent="0.2">
      <c r="A475" s="52" t="s">
        <v>1956</v>
      </c>
      <c r="B475" s="49" t="s">
        <v>1957</v>
      </c>
      <c r="C475" s="50" t="s">
        <v>2502</v>
      </c>
      <c r="D475" s="50">
        <v>4.8999999999999998E-5</v>
      </c>
      <c r="E475" s="50" t="s">
        <v>2502</v>
      </c>
      <c r="F475" s="50">
        <v>5.4489999999999999E-3</v>
      </c>
    </row>
    <row r="476" spans="1:6" x14ac:dyDescent="0.2">
      <c r="A476" s="56" t="s">
        <v>830</v>
      </c>
      <c r="B476" s="57" t="s">
        <v>831</v>
      </c>
      <c r="C476" s="58">
        <v>1.8799999999999999E-4</v>
      </c>
      <c r="D476" s="58">
        <v>1.1010000000000001E-2</v>
      </c>
      <c r="E476" s="58">
        <v>3.7971999999999999E-2</v>
      </c>
      <c r="F476" s="58">
        <v>7.5172000000000003E-2</v>
      </c>
    </row>
    <row r="477" spans="1:6" x14ac:dyDescent="0.2">
      <c r="A477" s="52" t="s">
        <v>832</v>
      </c>
      <c r="B477" s="49" t="s">
        <v>833</v>
      </c>
      <c r="C477" s="50">
        <v>6.3305E-2</v>
      </c>
      <c r="D477" s="50">
        <v>4.6354170000000003</v>
      </c>
      <c r="E477" s="50">
        <v>5.3401350000000001</v>
      </c>
      <c r="F477" s="50">
        <v>21.226420000000001</v>
      </c>
    </row>
    <row r="478" spans="1:6" x14ac:dyDescent="0.2">
      <c r="A478" s="56" t="s">
        <v>834</v>
      </c>
      <c r="B478" s="57" t="s">
        <v>835</v>
      </c>
      <c r="C478" s="58">
        <v>7.7823000000000003E-2</v>
      </c>
      <c r="D478" s="58">
        <v>0.121293</v>
      </c>
      <c r="E478" s="58">
        <v>0.431398</v>
      </c>
      <c r="F478" s="58">
        <v>2.1068120000000001</v>
      </c>
    </row>
    <row r="479" spans="1:6" ht="25.5" x14ac:dyDescent="0.2">
      <c r="A479" s="52" t="s">
        <v>836</v>
      </c>
      <c r="B479" s="49" t="s">
        <v>837</v>
      </c>
      <c r="C479" s="50">
        <v>1.0867E-2</v>
      </c>
      <c r="D479" s="50">
        <v>2.7074000000000001E-2</v>
      </c>
      <c r="E479" s="50">
        <v>1.272675</v>
      </c>
      <c r="F479" s="50">
        <v>0.893119</v>
      </c>
    </row>
    <row r="480" spans="1:6" x14ac:dyDescent="0.2">
      <c r="A480" s="56" t="s">
        <v>838</v>
      </c>
      <c r="B480" s="57" t="s">
        <v>839</v>
      </c>
      <c r="C480" s="58">
        <v>7.8299999999999995E-2</v>
      </c>
      <c r="D480" s="58">
        <v>8.3961999999999995E-2</v>
      </c>
      <c r="E480" s="58">
        <v>2.4952809999999999</v>
      </c>
      <c r="F480" s="58">
        <v>0.85009599999999996</v>
      </c>
    </row>
    <row r="481" spans="1:6" x14ac:dyDescent="0.2">
      <c r="A481" s="52" t="s">
        <v>1958</v>
      </c>
      <c r="B481" s="49" t="s">
        <v>1959</v>
      </c>
      <c r="C481" s="50">
        <v>1.356E-3</v>
      </c>
      <c r="D481" s="50" t="s">
        <v>2502</v>
      </c>
      <c r="E481" s="50">
        <v>2.062E-3</v>
      </c>
      <c r="F481" s="50" t="s">
        <v>2502</v>
      </c>
    </row>
    <row r="482" spans="1:6" ht="25.5" x14ac:dyDescent="0.2">
      <c r="A482" s="56" t="s">
        <v>840</v>
      </c>
      <c r="B482" s="57" t="s">
        <v>841</v>
      </c>
      <c r="C482" s="58" t="s">
        <v>2502</v>
      </c>
      <c r="D482" s="58">
        <v>1.1624000000000001E-2</v>
      </c>
      <c r="E482" s="58">
        <v>0.16941899999999999</v>
      </c>
      <c r="F482" s="58">
        <v>6.4396999999999996E-2</v>
      </c>
    </row>
    <row r="483" spans="1:6" x14ac:dyDescent="0.2">
      <c r="A483" s="52" t="s">
        <v>842</v>
      </c>
      <c r="B483" s="49" t="s">
        <v>843</v>
      </c>
      <c r="C483" s="50" t="s">
        <v>2502</v>
      </c>
      <c r="D483" s="50" t="s">
        <v>2502</v>
      </c>
      <c r="E483" s="50">
        <v>0.17192299999999999</v>
      </c>
      <c r="F483" s="50">
        <v>2.076524</v>
      </c>
    </row>
    <row r="484" spans="1:6" x14ac:dyDescent="0.2">
      <c r="A484" s="56" t="s">
        <v>844</v>
      </c>
      <c r="B484" s="57" t="s">
        <v>845</v>
      </c>
      <c r="C484" s="58">
        <v>4.0534000000000001E-2</v>
      </c>
      <c r="D484" s="58" t="s">
        <v>2502</v>
      </c>
      <c r="E484" s="58">
        <v>0.33602700000000002</v>
      </c>
      <c r="F484" s="58">
        <v>6.2170000000000003E-2</v>
      </c>
    </row>
    <row r="485" spans="1:6" ht="38.25" x14ac:dyDescent="0.2">
      <c r="A485" s="52" t="s">
        <v>846</v>
      </c>
      <c r="B485" s="49" t="s">
        <v>847</v>
      </c>
      <c r="C485" s="50" t="s">
        <v>2502</v>
      </c>
      <c r="D485" s="50" t="s">
        <v>2502</v>
      </c>
      <c r="E485" s="50">
        <v>1.9810000000000001E-3</v>
      </c>
      <c r="F485" s="50">
        <v>3.0000000000000001E-3</v>
      </c>
    </row>
    <row r="486" spans="1:6" ht="25.5" x14ac:dyDescent="0.2">
      <c r="A486" s="56" t="s">
        <v>848</v>
      </c>
      <c r="B486" s="57" t="s">
        <v>849</v>
      </c>
      <c r="C486" s="58">
        <v>6.4519000000000007E-2</v>
      </c>
      <c r="D486" s="58">
        <v>0.137465</v>
      </c>
      <c r="E486" s="58">
        <v>1.0312760000000001</v>
      </c>
      <c r="F486" s="58">
        <v>2.823191</v>
      </c>
    </row>
    <row r="487" spans="1:6" x14ac:dyDescent="0.2">
      <c r="A487" s="52" t="s">
        <v>850</v>
      </c>
      <c r="B487" s="49" t="s">
        <v>851</v>
      </c>
      <c r="C487" s="50" t="s">
        <v>2502</v>
      </c>
      <c r="D487" s="50" t="s">
        <v>2502</v>
      </c>
      <c r="E487" s="50">
        <v>1.1998999999999999E-2</v>
      </c>
      <c r="F487" s="50" t="s">
        <v>2502</v>
      </c>
    </row>
    <row r="488" spans="1:6" x14ac:dyDescent="0.2">
      <c r="A488" s="56" t="s">
        <v>1960</v>
      </c>
      <c r="B488" s="57" t="s">
        <v>1961</v>
      </c>
      <c r="C488" s="58">
        <v>92.583145000000002</v>
      </c>
      <c r="D488" s="58">
        <v>77.498964999999998</v>
      </c>
      <c r="E488" s="58">
        <v>538.13461199999995</v>
      </c>
      <c r="F488" s="58">
        <v>565.34214299999996</v>
      </c>
    </row>
    <row r="489" spans="1:6" x14ac:dyDescent="0.2">
      <c r="A489" s="52" t="s">
        <v>2490</v>
      </c>
      <c r="B489" s="49" t="s">
        <v>2491</v>
      </c>
      <c r="C489" s="50" t="s">
        <v>2502</v>
      </c>
      <c r="D489" s="50" t="s">
        <v>2502</v>
      </c>
      <c r="E489" s="50" t="s">
        <v>2502</v>
      </c>
      <c r="F489" s="50">
        <v>2.63E-4</v>
      </c>
    </row>
    <row r="490" spans="1:6" x14ac:dyDescent="0.2">
      <c r="A490" s="56" t="s">
        <v>852</v>
      </c>
      <c r="B490" s="57" t="s">
        <v>853</v>
      </c>
      <c r="C490" s="58" t="s">
        <v>2502</v>
      </c>
      <c r="D490" s="58">
        <v>1.6079E-2</v>
      </c>
      <c r="E490" s="58">
        <v>8.3338999999999996E-2</v>
      </c>
      <c r="F490" s="58">
        <v>0.40911500000000001</v>
      </c>
    </row>
    <row r="491" spans="1:6" x14ac:dyDescent="0.2">
      <c r="A491" s="52" t="s">
        <v>854</v>
      </c>
      <c r="B491" s="49" t="s">
        <v>855</v>
      </c>
      <c r="C491" s="50">
        <v>4.0772380000000004</v>
      </c>
      <c r="D491" s="50">
        <v>3.27745</v>
      </c>
      <c r="E491" s="50">
        <v>12.372104</v>
      </c>
      <c r="F491" s="50">
        <v>21.75864</v>
      </c>
    </row>
    <row r="492" spans="1:6" x14ac:dyDescent="0.2">
      <c r="A492" s="56" t="s">
        <v>1962</v>
      </c>
      <c r="B492" s="57" t="s">
        <v>1963</v>
      </c>
      <c r="C492" s="58" t="s">
        <v>2502</v>
      </c>
      <c r="D492" s="58" t="s">
        <v>2502</v>
      </c>
      <c r="E492" s="58">
        <v>0.570129</v>
      </c>
      <c r="F492" s="58">
        <v>1.2300000000000001E-4</v>
      </c>
    </row>
    <row r="493" spans="1:6" ht="38.25" x14ac:dyDescent="0.2">
      <c r="A493" s="52" t="s">
        <v>856</v>
      </c>
      <c r="B493" s="49" t="s">
        <v>857</v>
      </c>
      <c r="C493" s="50">
        <v>1.0282439999999999</v>
      </c>
      <c r="D493" s="50">
        <v>4.683567</v>
      </c>
      <c r="E493" s="50">
        <v>33.110391</v>
      </c>
      <c r="F493" s="50">
        <v>31.880590999999999</v>
      </c>
    </row>
    <row r="494" spans="1:6" ht="38.25" x14ac:dyDescent="0.2">
      <c r="A494" s="56" t="s">
        <v>858</v>
      </c>
      <c r="B494" s="57" t="s">
        <v>859</v>
      </c>
      <c r="C494" s="58">
        <v>1.1665E-2</v>
      </c>
      <c r="D494" s="58">
        <v>0.100685</v>
      </c>
      <c r="E494" s="58">
        <v>0.41008800000000001</v>
      </c>
      <c r="F494" s="58">
        <v>1.5741210000000001</v>
      </c>
    </row>
    <row r="495" spans="1:6" x14ac:dyDescent="0.2">
      <c r="A495" s="52" t="s">
        <v>860</v>
      </c>
      <c r="B495" s="49" t="s">
        <v>861</v>
      </c>
      <c r="C495" s="50">
        <v>0.34153899999999998</v>
      </c>
      <c r="D495" s="50">
        <v>0.69102600000000003</v>
      </c>
      <c r="E495" s="50">
        <v>4.2109249999999996</v>
      </c>
      <c r="F495" s="50">
        <v>6.6398700000000002</v>
      </c>
    </row>
    <row r="496" spans="1:6" ht="25.5" x14ac:dyDescent="0.2">
      <c r="A496" s="56" t="s">
        <v>862</v>
      </c>
      <c r="B496" s="57" t="s">
        <v>863</v>
      </c>
      <c r="C496" s="58">
        <v>1.324173</v>
      </c>
      <c r="D496" s="58">
        <v>8.5144760000000002</v>
      </c>
      <c r="E496" s="58">
        <v>25.285188999999999</v>
      </c>
      <c r="F496" s="58">
        <v>42.793401000000003</v>
      </c>
    </row>
    <row r="497" spans="1:6" ht="25.5" x14ac:dyDescent="0.2">
      <c r="A497" s="52" t="s">
        <v>864</v>
      </c>
      <c r="B497" s="49" t="s">
        <v>865</v>
      </c>
      <c r="C497" s="50" t="s">
        <v>2502</v>
      </c>
      <c r="D497" s="50">
        <v>3.1250000000000002E-3</v>
      </c>
      <c r="E497" s="50">
        <v>0.13894000000000001</v>
      </c>
      <c r="F497" s="50">
        <v>0.255102</v>
      </c>
    </row>
    <row r="498" spans="1:6" ht="25.5" x14ac:dyDescent="0.2">
      <c r="A498" s="56" t="s">
        <v>866</v>
      </c>
      <c r="B498" s="57" t="s">
        <v>867</v>
      </c>
      <c r="C498" s="58" t="s">
        <v>2502</v>
      </c>
      <c r="D498" s="58">
        <v>4.2129999999999997E-3</v>
      </c>
      <c r="E498" s="58">
        <v>2.4181000000000001E-2</v>
      </c>
      <c r="F498" s="58">
        <v>2.7481999999999999E-2</v>
      </c>
    </row>
    <row r="499" spans="1:6" ht="25.5" x14ac:dyDescent="0.2">
      <c r="A499" s="52" t="s">
        <v>868</v>
      </c>
      <c r="B499" s="49" t="s">
        <v>869</v>
      </c>
      <c r="C499" s="50">
        <v>8.3785999999999999E-2</v>
      </c>
      <c r="D499" s="50">
        <v>6.7191000000000001E-2</v>
      </c>
      <c r="E499" s="50">
        <v>0.95184199999999997</v>
      </c>
      <c r="F499" s="50">
        <v>3.4658720000000001</v>
      </c>
    </row>
    <row r="500" spans="1:6" ht="25.5" x14ac:dyDescent="0.2">
      <c r="A500" s="56" t="s">
        <v>870</v>
      </c>
      <c r="B500" s="57" t="s">
        <v>871</v>
      </c>
      <c r="C500" s="58">
        <v>0.25151400000000002</v>
      </c>
      <c r="D500" s="58">
        <v>0.23698</v>
      </c>
      <c r="E500" s="58">
        <v>0.78750200000000004</v>
      </c>
      <c r="F500" s="58">
        <v>1.2132449999999999</v>
      </c>
    </row>
    <row r="501" spans="1:6" ht="38.25" x14ac:dyDescent="0.2">
      <c r="A501" s="52" t="s">
        <v>872</v>
      </c>
      <c r="B501" s="49" t="s">
        <v>873</v>
      </c>
      <c r="C501" s="50">
        <v>11.649243999999999</v>
      </c>
      <c r="D501" s="50">
        <v>15.184480000000001</v>
      </c>
      <c r="E501" s="50">
        <v>67.869399000000001</v>
      </c>
      <c r="F501" s="50">
        <v>58.746464000000003</v>
      </c>
    </row>
    <row r="502" spans="1:6" ht="38.25" x14ac:dyDescent="0.2">
      <c r="A502" s="56" t="s">
        <v>874</v>
      </c>
      <c r="B502" s="57" t="s">
        <v>875</v>
      </c>
      <c r="C502" s="58">
        <v>6.0674770000000002</v>
      </c>
      <c r="D502" s="58">
        <v>2.9584229999999998</v>
      </c>
      <c r="E502" s="58">
        <v>58.022154</v>
      </c>
      <c r="F502" s="58">
        <v>24.959595</v>
      </c>
    </row>
    <row r="503" spans="1:6" ht="25.5" customHeight="1" x14ac:dyDescent="0.2">
      <c r="A503" s="52" t="s">
        <v>1964</v>
      </c>
      <c r="B503" s="49" t="s">
        <v>1965</v>
      </c>
      <c r="C503" s="50" t="s">
        <v>2502</v>
      </c>
      <c r="D503" s="50" t="s">
        <v>2502</v>
      </c>
      <c r="E503" s="50">
        <v>1.8748000000000001E-2</v>
      </c>
      <c r="F503" s="50">
        <v>7.9736000000000001E-2</v>
      </c>
    </row>
    <row r="504" spans="1:6" x14ac:dyDescent="0.2">
      <c r="A504" s="56" t="s">
        <v>1966</v>
      </c>
      <c r="B504" s="57" t="s">
        <v>1967</v>
      </c>
      <c r="C504" s="58">
        <v>3.4090000000000001E-3</v>
      </c>
      <c r="D504" s="58" t="s">
        <v>2502</v>
      </c>
      <c r="E504" s="58">
        <v>4.4624999999999998E-2</v>
      </c>
      <c r="F504" s="58" t="s">
        <v>2502</v>
      </c>
    </row>
    <row r="505" spans="1:6" x14ac:dyDescent="0.2">
      <c r="A505" s="52" t="s">
        <v>876</v>
      </c>
      <c r="B505" s="49" t="s">
        <v>877</v>
      </c>
      <c r="C505" s="50">
        <v>3.6164000000000002E-2</v>
      </c>
      <c r="D505" s="50">
        <v>5.0153000000000003E-2</v>
      </c>
      <c r="E505" s="50">
        <v>0.56778300000000004</v>
      </c>
      <c r="F505" s="50">
        <v>0.91460300000000005</v>
      </c>
    </row>
    <row r="506" spans="1:6" ht="25.5" x14ac:dyDescent="0.2">
      <c r="A506" s="56" t="s">
        <v>878</v>
      </c>
      <c r="B506" s="57" t="s">
        <v>879</v>
      </c>
      <c r="C506" s="58">
        <v>4.2249000000000002E-2</v>
      </c>
      <c r="D506" s="58">
        <v>8.5224999999999995E-2</v>
      </c>
      <c r="E506" s="58">
        <v>1.02362</v>
      </c>
      <c r="F506" s="58">
        <v>1.091413</v>
      </c>
    </row>
    <row r="507" spans="1:6" ht="25.5" x14ac:dyDescent="0.2">
      <c r="A507" s="52" t="s">
        <v>880</v>
      </c>
      <c r="B507" s="49" t="s">
        <v>881</v>
      </c>
      <c r="C507" s="50">
        <v>0.35934100000000002</v>
      </c>
      <c r="D507" s="50">
        <v>0.81674199999999997</v>
      </c>
      <c r="E507" s="50">
        <v>16.888165999999998</v>
      </c>
      <c r="F507" s="50">
        <v>5.0470600000000001</v>
      </c>
    </row>
    <row r="508" spans="1:6" ht="51" x14ac:dyDescent="0.2">
      <c r="A508" s="56" t="s">
        <v>882</v>
      </c>
      <c r="B508" s="57" t="s">
        <v>883</v>
      </c>
      <c r="C508" s="58">
        <v>8.8342390000000002</v>
      </c>
      <c r="D508" s="58">
        <v>6.3000230000000004</v>
      </c>
      <c r="E508" s="58">
        <v>53.613142000000003</v>
      </c>
      <c r="F508" s="58">
        <v>53.291105999999999</v>
      </c>
    </row>
    <row r="509" spans="1:6" ht="25.5" x14ac:dyDescent="0.2">
      <c r="A509" s="52" t="s">
        <v>884</v>
      </c>
      <c r="B509" s="49" t="s">
        <v>885</v>
      </c>
      <c r="C509" s="50">
        <v>5.3812430000000004</v>
      </c>
      <c r="D509" s="50">
        <v>6.0136139999999996</v>
      </c>
      <c r="E509" s="50">
        <v>41.321171</v>
      </c>
      <c r="F509" s="50">
        <v>39.104286000000002</v>
      </c>
    </row>
    <row r="510" spans="1:6" ht="51" x14ac:dyDescent="0.2">
      <c r="A510" s="56" t="s">
        <v>886</v>
      </c>
      <c r="B510" s="57" t="s">
        <v>887</v>
      </c>
      <c r="C510" s="58">
        <v>0.35808299999999998</v>
      </c>
      <c r="D510" s="58">
        <v>0.83699999999999997</v>
      </c>
      <c r="E510" s="58">
        <v>1.772869</v>
      </c>
      <c r="F510" s="58">
        <v>2.0959639999999999</v>
      </c>
    </row>
    <row r="511" spans="1:6" x14ac:dyDescent="0.2">
      <c r="A511" s="52" t="s">
        <v>888</v>
      </c>
      <c r="B511" s="49" t="s">
        <v>889</v>
      </c>
      <c r="C511" s="50">
        <v>5.1811000000000003E-2</v>
      </c>
      <c r="D511" s="50">
        <v>0.12606999999999999</v>
      </c>
      <c r="E511" s="50">
        <v>0.87210299999999996</v>
      </c>
      <c r="F511" s="50">
        <v>1.961357</v>
      </c>
    </row>
    <row r="512" spans="1:6" x14ac:dyDescent="0.2">
      <c r="A512" s="56" t="s">
        <v>890</v>
      </c>
      <c r="B512" s="57" t="s">
        <v>891</v>
      </c>
      <c r="C512" s="58">
        <v>1.076068</v>
      </c>
      <c r="D512" s="58">
        <v>0.61210299999999995</v>
      </c>
      <c r="E512" s="58">
        <v>9.5683589999999992</v>
      </c>
      <c r="F512" s="58">
        <v>7.5913839999999997</v>
      </c>
    </row>
    <row r="513" spans="1:6" ht="25.5" x14ac:dyDescent="0.2">
      <c r="A513" s="52" t="s">
        <v>892</v>
      </c>
      <c r="B513" s="49" t="s">
        <v>893</v>
      </c>
      <c r="C513" s="50">
        <v>3.1999339999999998</v>
      </c>
      <c r="D513" s="50">
        <v>4.727646</v>
      </c>
      <c r="E513" s="50">
        <v>25.234207999999999</v>
      </c>
      <c r="F513" s="50">
        <v>47.341208999999999</v>
      </c>
    </row>
    <row r="514" spans="1:6" x14ac:dyDescent="0.2">
      <c r="A514" s="56" t="s">
        <v>894</v>
      </c>
      <c r="B514" s="57" t="s">
        <v>895</v>
      </c>
      <c r="C514" s="58">
        <v>4.8473649999999999</v>
      </c>
      <c r="D514" s="58">
        <v>6.6663560000000004</v>
      </c>
      <c r="E514" s="58">
        <v>20.227706000000001</v>
      </c>
      <c r="F514" s="58">
        <v>55.439342000000003</v>
      </c>
    </row>
    <row r="515" spans="1:6" x14ac:dyDescent="0.2">
      <c r="A515" s="52" t="s">
        <v>896</v>
      </c>
      <c r="B515" s="49" t="s">
        <v>897</v>
      </c>
      <c r="C515" s="50">
        <v>7.7999999999999999E-5</v>
      </c>
      <c r="D515" s="50">
        <v>1.8371999999999999E-2</v>
      </c>
      <c r="E515" s="50">
        <v>4.1696999999999998E-2</v>
      </c>
      <c r="F515" s="50">
        <v>0.131913</v>
      </c>
    </row>
    <row r="516" spans="1:6" x14ac:dyDescent="0.2">
      <c r="A516" s="56" t="s">
        <v>1968</v>
      </c>
      <c r="B516" s="57" t="s">
        <v>1969</v>
      </c>
      <c r="C516" s="58" t="s">
        <v>2502</v>
      </c>
      <c r="D516" s="58" t="s">
        <v>2502</v>
      </c>
      <c r="E516" s="58">
        <v>1.5865000000000001E-2</v>
      </c>
      <c r="F516" s="58">
        <v>4.3639999999999998E-3</v>
      </c>
    </row>
    <row r="517" spans="1:6" x14ac:dyDescent="0.2">
      <c r="A517" s="52" t="s">
        <v>1970</v>
      </c>
      <c r="B517" s="49" t="s">
        <v>1971</v>
      </c>
      <c r="C517" s="50" t="s">
        <v>2502</v>
      </c>
      <c r="D517" s="50">
        <v>2.8699999999999998E-4</v>
      </c>
      <c r="E517" s="50">
        <v>1.1998E-2</v>
      </c>
      <c r="F517" s="50">
        <v>2.4604999999999998E-2</v>
      </c>
    </row>
    <row r="518" spans="1:6" ht="25.5" x14ac:dyDescent="0.2">
      <c r="A518" s="56" t="s">
        <v>898</v>
      </c>
      <c r="B518" s="57" t="s">
        <v>899</v>
      </c>
      <c r="C518" s="58">
        <v>2.5669999999999998E-3</v>
      </c>
      <c r="D518" s="58" t="s">
        <v>2502</v>
      </c>
      <c r="E518" s="58">
        <v>6.7221000000000003E-2</v>
      </c>
      <c r="F518" s="58">
        <v>3.2134999999999997E-2</v>
      </c>
    </row>
    <row r="519" spans="1:6" ht="38.25" x14ac:dyDescent="0.2">
      <c r="A519" s="52" t="s">
        <v>900</v>
      </c>
      <c r="B519" s="49" t="s">
        <v>901</v>
      </c>
      <c r="C519" s="50">
        <v>4.73E-4</v>
      </c>
      <c r="D519" s="50">
        <v>1.4159999999999999E-3</v>
      </c>
      <c r="E519" s="50">
        <v>0.15391299999999999</v>
      </c>
      <c r="F519" s="50">
        <v>0.16250100000000001</v>
      </c>
    </row>
    <row r="520" spans="1:6" ht="38.25" x14ac:dyDescent="0.2">
      <c r="A520" s="56" t="s">
        <v>902</v>
      </c>
      <c r="B520" s="57" t="s">
        <v>903</v>
      </c>
      <c r="C520" s="58">
        <v>3.7100000000000002E-4</v>
      </c>
      <c r="D520" s="58">
        <v>2.7899999999999999E-3</v>
      </c>
      <c r="E520" s="58">
        <v>99.334226000000001</v>
      </c>
      <c r="F520" s="58">
        <v>1.0703000000000001E-2</v>
      </c>
    </row>
    <row r="521" spans="1:6" x14ac:dyDescent="0.2">
      <c r="A521" s="52" t="s">
        <v>1972</v>
      </c>
      <c r="B521" s="49" t="s">
        <v>1973</v>
      </c>
      <c r="C521" s="50">
        <v>1.4217E-2</v>
      </c>
      <c r="D521" s="50">
        <v>0.15873399999999999</v>
      </c>
      <c r="E521" s="50">
        <v>0.278165</v>
      </c>
      <c r="F521" s="50">
        <v>0.52587399999999995</v>
      </c>
    </row>
    <row r="522" spans="1:6" ht="25.5" x14ac:dyDescent="0.2">
      <c r="A522" s="56" t="s">
        <v>904</v>
      </c>
      <c r="B522" s="57" t="s">
        <v>905</v>
      </c>
      <c r="C522" s="58">
        <v>1.6049999999999998E-2</v>
      </c>
      <c r="D522" s="58">
        <v>7.7079999999999996E-3</v>
      </c>
      <c r="E522" s="58">
        <v>1.8828999999999999E-2</v>
      </c>
      <c r="F522" s="58">
        <v>2.6239999999999999E-2</v>
      </c>
    </row>
    <row r="523" spans="1:6" x14ac:dyDescent="0.2">
      <c r="A523" s="52" t="s">
        <v>906</v>
      </c>
      <c r="B523" s="49" t="s">
        <v>907</v>
      </c>
      <c r="C523" s="50">
        <v>5.1099999999999995E-4</v>
      </c>
      <c r="D523" s="50">
        <v>9.0000000000000002E-6</v>
      </c>
      <c r="E523" s="50">
        <v>6.3839999999999994E-2</v>
      </c>
      <c r="F523" s="50">
        <v>0.125944</v>
      </c>
    </row>
    <row r="524" spans="1:6" x14ac:dyDescent="0.2">
      <c r="A524" s="56" t="s">
        <v>908</v>
      </c>
      <c r="B524" s="57" t="s">
        <v>909</v>
      </c>
      <c r="C524" s="58">
        <v>0.27981600000000001</v>
      </c>
      <c r="D524" s="58">
        <v>9.4298739999999999</v>
      </c>
      <c r="E524" s="58">
        <v>26.663122000000001</v>
      </c>
      <c r="F524" s="58">
        <v>23.759318</v>
      </c>
    </row>
    <row r="525" spans="1:6" x14ac:dyDescent="0.2">
      <c r="A525" s="52" t="s">
        <v>2492</v>
      </c>
      <c r="B525" s="49" t="s">
        <v>2493</v>
      </c>
      <c r="C525" s="50" t="s">
        <v>2502</v>
      </c>
      <c r="D525" s="50" t="s">
        <v>2502</v>
      </c>
      <c r="E525" s="50" t="s">
        <v>2502</v>
      </c>
      <c r="F525" s="50">
        <v>1.384E-3</v>
      </c>
    </row>
    <row r="526" spans="1:6" x14ac:dyDescent="0.2">
      <c r="A526" s="56" t="s">
        <v>2486</v>
      </c>
      <c r="B526" s="57" t="s">
        <v>2487</v>
      </c>
      <c r="C526" s="58" t="s">
        <v>2502</v>
      </c>
      <c r="D526" s="58" t="s">
        <v>2502</v>
      </c>
      <c r="E526" s="58" t="s">
        <v>2502</v>
      </c>
      <c r="F526" s="58">
        <v>1.3823E-2</v>
      </c>
    </row>
    <row r="527" spans="1:6" x14ac:dyDescent="0.2">
      <c r="A527" s="52" t="s">
        <v>1974</v>
      </c>
      <c r="B527" s="49" t="s">
        <v>1975</v>
      </c>
      <c r="C527" s="50">
        <v>2.9427240000000001</v>
      </c>
      <c r="D527" s="50">
        <v>1.968942</v>
      </c>
      <c r="E527" s="50">
        <v>11.860023</v>
      </c>
      <c r="F527" s="50">
        <v>13.462994999999999</v>
      </c>
    </row>
    <row r="528" spans="1:6" x14ac:dyDescent="0.2">
      <c r="A528" s="56" t="s">
        <v>1976</v>
      </c>
      <c r="B528" s="57" t="s">
        <v>1977</v>
      </c>
      <c r="C528" s="58" t="s">
        <v>2502</v>
      </c>
      <c r="D528" s="58" t="s">
        <v>2502</v>
      </c>
      <c r="E528" s="58">
        <v>1.916E-3</v>
      </c>
      <c r="F528" s="58" t="s">
        <v>2502</v>
      </c>
    </row>
    <row r="529" spans="1:6" x14ac:dyDescent="0.2">
      <c r="A529" s="52" t="s">
        <v>1980</v>
      </c>
      <c r="B529" s="49" t="s">
        <v>1981</v>
      </c>
      <c r="C529" s="50">
        <v>5.6579999999999998E-3</v>
      </c>
      <c r="D529" s="50">
        <v>8.6225999999999997E-2</v>
      </c>
      <c r="E529" s="50">
        <v>0.79074999999999995</v>
      </c>
      <c r="F529" s="50">
        <v>0.39128499999999999</v>
      </c>
    </row>
    <row r="530" spans="1:6" x14ac:dyDescent="0.2">
      <c r="A530" s="56" t="s">
        <v>2392</v>
      </c>
      <c r="B530" s="57" t="s">
        <v>2393</v>
      </c>
      <c r="C530" s="58">
        <v>9.8125000000000004E-2</v>
      </c>
      <c r="D530" s="58">
        <v>9.8750000000000001E-3</v>
      </c>
      <c r="E530" s="58">
        <v>0.43382900000000002</v>
      </c>
      <c r="F530" s="58">
        <v>0.23110600000000001</v>
      </c>
    </row>
    <row r="531" spans="1:6" x14ac:dyDescent="0.2">
      <c r="A531" s="52" t="s">
        <v>2394</v>
      </c>
      <c r="B531" s="49" t="s">
        <v>2395</v>
      </c>
      <c r="C531" s="50" t="s">
        <v>2502</v>
      </c>
      <c r="D531" s="50" t="s">
        <v>2502</v>
      </c>
      <c r="E531" s="50" t="s">
        <v>2502</v>
      </c>
      <c r="F531" s="50">
        <v>7.9500000000000003E-4</v>
      </c>
    </row>
    <row r="532" spans="1:6" x14ac:dyDescent="0.2">
      <c r="A532" s="56" t="s">
        <v>1982</v>
      </c>
      <c r="B532" s="57" t="s">
        <v>1983</v>
      </c>
      <c r="C532" s="58" t="s">
        <v>2502</v>
      </c>
      <c r="D532" s="58" t="s">
        <v>2502</v>
      </c>
      <c r="E532" s="58">
        <v>3.6098999999999999E-2</v>
      </c>
      <c r="F532" s="58">
        <v>7.2259999999999998E-3</v>
      </c>
    </row>
    <row r="533" spans="1:6" x14ac:dyDescent="0.2">
      <c r="A533" s="52" t="s">
        <v>1984</v>
      </c>
      <c r="B533" s="49" t="s">
        <v>1985</v>
      </c>
      <c r="C533" s="50">
        <v>8.5129999999999997E-3</v>
      </c>
      <c r="D533" s="50">
        <v>2.2721999999999999E-2</v>
      </c>
      <c r="E533" s="50">
        <v>4.9077999999999997E-2</v>
      </c>
      <c r="F533" s="50">
        <v>0.43674600000000002</v>
      </c>
    </row>
    <row r="534" spans="1:6" x14ac:dyDescent="0.2">
      <c r="A534" s="56" t="s">
        <v>2396</v>
      </c>
      <c r="B534" s="57" t="s">
        <v>2397</v>
      </c>
      <c r="C534" s="58" t="s">
        <v>2502</v>
      </c>
      <c r="D534" s="58">
        <v>1.603E-3</v>
      </c>
      <c r="E534" s="58">
        <v>1.17E-3</v>
      </c>
      <c r="F534" s="58">
        <v>4.568E-3</v>
      </c>
    </row>
    <row r="535" spans="1:6" x14ac:dyDescent="0.2">
      <c r="A535" s="52" t="s">
        <v>1986</v>
      </c>
      <c r="B535" s="49" t="s">
        <v>1987</v>
      </c>
      <c r="C535" s="50">
        <v>6.9813E-2</v>
      </c>
      <c r="D535" s="50">
        <v>2.0299000000000001E-2</v>
      </c>
      <c r="E535" s="50">
        <v>0.48619299999999999</v>
      </c>
      <c r="F535" s="50">
        <v>0.14973</v>
      </c>
    </row>
    <row r="536" spans="1:6" x14ac:dyDescent="0.2">
      <c r="A536" s="56" t="s">
        <v>1988</v>
      </c>
      <c r="B536" s="57" t="s">
        <v>1989</v>
      </c>
      <c r="C536" s="58">
        <v>4.0179999999999999E-3</v>
      </c>
      <c r="D536" s="58">
        <v>3.6319999999999998E-3</v>
      </c>
      <c r="E536" s="58">
        <v>0.36990299999999998</v>
      </c>
      <c r="F536" s="58">
        <v>6.9101999999999997E-2</v>
      </c>
    </row>
    <row r="537" spans="1:6" x14ac:dyDescent="0.2">
      <c r="A537" s="52" t="s">
        <v>2398</v>
      </c>
      <c r="B537" s="49" t="s">
        <v>2399</v>
      </c>
      <c r="C537" s="50" t="s">
        <v>2502</v>
      </c>
      <c r="D537" s="50" t="s">
        <v>2502</v>
      </c>
      <c r="E537" s="50">
        <v>6.6080000000000002E-3</v>
      </c>
      <c r="F537" s="50" t="s">
        <v>2502</v>
      </c>
    </row>
    <row r="538" spans="1:6" x14ac:dyDescent="0.2">
      <c r="A538" s="56" t="s">
        <v>910</v>
      </c>
      <c r="B538" s="57" t="s">
        <v>911</v>
      </c>
      <c r="C538" s="58">
        <v>4.8700000000000002E-4</v>
      </c>
      <c r="D538" s="58">
        <v>1.2028E-2</v>
      </c>
      <c r="E538" s="58">
        <v>4.8700000000000002E-4</v>
      </c>
      <c r="F538" s="58">
        <v>1.5058E-2</v>
      </c>
    </row>
    <row r="539" spans="1:6" x14ac:dyDescent="0.2">
      <c r="A539" s="52" t="s">
        <v>1990</v>
      </c>
      <c r="B539" s="49" t="s">
        <v>1991</v>
      </c>
      <c r="C539" s="50" t="s">
        <v>2502</v>
      </c>
      <c r="D539" s="50">
        <v>2.8400000000000001E-3</v>
      </c>
      <c r="E539" s="50" t="s">
        <v>2502</v>
      </c>
      <c r="F539" s="50">
        <v>2.8400000000000001E-3</v>
      </c>
    </row>
    <row r="540" spans="1:6" ht="39" customHeight="1" x14ac:dyDescent="0.2">
      <c r="A540" s="56" t="s">
        <v>1992</v>
      </c>
      <c r="B540" s="57" t="s">
        <v>1993</v>
      </c>
      <c r="C540" s="58" t="s">
        <v>2502</v>
      </c>
      <c r="D540" s="58" t="s">
        <v>2502</v>
      </c>
      <c r="E540" s="58">
        <v>1.9612999999999998E-2</v>
      </c>
      <c r="F540" s="58" t="s">
        <v>2502</v>
      </c>
    </row>
    <row r="541" spans="1:6" x14ac:dyDescent="0.2">
      <c r="A541" s="52" t="s">
        <v>1994</v>
      </c>
      <c r="B541" s="49" t="s">
        <v>1995</v>
      </c>
      <c r="C541" s="50">
        <v>0.28212399999999999</v>
      </c>
      <c r="D541" s="50">
        <v>2.3812E-2</v>
      </c>
      <c r="E541" s="50">
        <v>0.28508699999999998</v>
      </c>
      <c r="F541" s="50">
        <v>0.16484299999999999</v>
      </c>
    </row>
    <row r="542" spans="1:6" x14ac:dyDescent="0.2">
      <c r="A542" s="56" t="s">
        <v>912</v>
      </c>
      <c r="B542" s="57" t="s">
        <v>913</v>
      </c>
      <c r="C542" s="58">
        <v>0.75664399999999998</v>
      </c>
      <c r="D542" s="58">
        <v>0.47141699999999997</v>
      </c>
      <c r="E542" s="58">
        <v>6.7732749999999999</v>
      </c>
      <c r="F542" s="58">
        <v>22.191271</v>
      </c>
    </row>
    <row r="543" spans="1:6" x14ac:dyDescent="0.2">
      <c r="A543" s="52" t="s">
        <v>1996</v>
      </c>
      <c r="B543" s="49" t="s">
        <v>1997</v>
      </c>
      <c r="C543" s="50">
        <v>3.2369999999999999E-3</v>
      </c>
      <c r="D543" s="50">
        <v>0.22894700000000001</v>
      </c>
      <c r="E543" s="50">
        <v>0.239035</v>
      </c>
      <c r="F543" s="50">
        <v>1.06602</v>
      </c>
    </row>
    <row r="544" spans="1:6" ht="25.5" x14ac:dyDescent="0.2">
      <c r="A544" s="56" t="s">
        <v>914</v>
      </c>
      <c r="B544" s="57" t="s">
        <v>915</v>
      </c>
      <c r="C544" s="58">
        <v>3.5779999999999999E-2</v>
      </c>
      <c r="D544" s="58">
        <v>5.6752999999999998E-2</v>
      </c>
      <c r="E544" s="58">
        <v>0.144229</v>
      </c>
      <c r="F544" s="58">
        <v>0.59748299999999999</v>
      </c>
    </row>
    <row r="545" spans="1:6" ht="25.5" x14ac:dyDescent="0.2">
      <c r="A545" s="52" t="s">
        <v>1998</v>
      </c>
      <c r="B545" s="49" t="s">
        <v>1999</v>
      </c>
      <c r="C545" s="50">
        <v>0.32883000000000001</v>
      </c>
      <c r="D545" s="50">
        <v>5.6931000000000002E-2</v>
      </c>
      <c r="E545" s="50">
        <v>0.35992800000000003</v>
      </c>
      <c r="F545" s="50">
        <v>0.51670799999999995</v>
      </c>
    </row>
    <row r="546" spans="1:6" x14ac:dyDescent="0.2">
      <c r="A546" s="56" t="s">
        <v>916</v>
      </c>
      <c r="B546" s="57" t="s">
        <v>917</v>
      </c>
      <c r="C546" s="58">
        <v>7.2369000000000003E-2</v>
      </c>
      <c r="D546" s="58">
        <v>0.120255</v>
      </c>
      <c r="E546" s="58">
        <v>0.16858200000000001</v>
      </c>
      <c r="F546" s="58">
        <v>0.24009800000000001</v>
      </c>
    </row>
    <row r="547" spans="1:6" ht="25.5" x14ac:dyDescent="0.2">
      <c r="A547" s="52" t="s">
        <v>2400</v>
      </c>
      <c r="B547" s="49" t="s">
        <v>2401</v>
      </c>
      <c r="C547" s="50" t="s">
        <v>2502</v>
      </c>
      <c r="D547" s="50" t="s">
        <v>2502</v>
      </c>
      <c r="E547" s="50">
        <v>2.7385E-2</v>
      </c>
      <c r="F547" s="50">
        <v>5.8339999999999998E-3</v>
      </c>
    </row>
    <row r="548" spans="1:6" x14ac:dyDescent="0.2">
      <c r="A548" s="56" t="s">
        <v>2402</v>
      </c>
      <c r="B548" s="57" t="s">
        <v>2403</v>
      </c>
      <c r="C548" s="58" t="s">
        <v>2502</v>
      </c>
      <c r="D548" s="58" t="s">
        <v>2502</v>
      </c>
      <c r="E548" s="58" t="s">
        <v>2502</v>
      </c>
      <c r="F548" s="58">
        <v>6.2480000000000001E-3</v>
      </c>
    </row>
    <row r="549" spans="1:6" x14ac:dyDescent="0.2">
      <c r="A549" s="52" t="s">
        <v>2004</v>
      </c>
      <c r="B549" s="49" t="s">
        <v>2005</v>
      </c>
      <c r="C549" s="50" t="s">
        <v>2502</v>
      </c>
      <c r="D549" s="50">
        <v>0.11362800000000001</v>
      </c>
      <c r="E549" s="50" t="s">
        <v>2502</v>
      </c>
      <c r="F549" s="50">
        <v>0.72652600000000001</v>
      </c>
    </row>
    <row r="550" spans="1:6" x14ac:dyDescent="0.2">
      <c r="A550" s="56" t="s">
        <v>2006</v>
      </c>
      <c r="B550" s="57" t="s">
        <v>2007</v>
      </c>
      <c r="C550" s="58" t="s">
        <v>2502</v>
      </c>
      <c r="D550" s="58" t="s">
        <v>2502</v>
      </c>
      <c r="E550" s="58" t="s">
        <v>2502</v>
      </c>
      <c r="F550" s="58">
        <v>9.0799999999999995E-4</v>
      </c>
    </row>
    <row r="551" spans="1:6" x14ac:dyDescent="0.2">
      <c r="A551" s="52" t="s">
        <v>2008</v>
      </c>
      <c r="B551" s="49" t="s">
        <v>2009</v>
      </c>
      <c r="C551" s="50">
        <v>2.5709999999999999E-3</v>
      </c>
      <c r="D551" s="50">
        <v>6.4102999999999993E-2</v>
      </c>
      <c r="E551" s="50">
        <v>5.9218E-2</v>
      </c>
      <c r="F551" s="50">
        <v>0.28542899999999999</v>
      </c>
    </row>
    <row r="552" spans="1:6" x14ac:dyDescent="0.2">
      <c r="A552" s="56" t="s">
        <v>2010</v>
      </c>
      <c r="B552" s="57" t="s">
        <v>2011</v>
      </c>
      <c r="C552" s="58" t="s">
        <v>2502</v>
      </c>
      <c r="D552" s="58" t="s">
        <v>2502</v>
      </c>
      <c r="E552" s="58">
        <v>2.9790000000000001E-2</v>
      </c>
      <c r="F552" s="58">
        <v>4.3000000000000002E-5</v>
      </c>
    </row>
    <row r="553" spans="1:6" x14ac:dyDescent="0.2">
      <c r="A553" s="52" t="s">
        <v>2012</v>
      </c>
      <c r="B553" s="49" t="s">
        <v>2013</v>
      </c>
      <c r="C553" s="50">
        <v>8.4720000000000004E-3</v>
      </c>
      <c r="D553" s="50" t="s">
        <v>2502</v>
      </c>
      <c r="E553" s="50">
        <v>8.4720000000000004E-3</v>
      </c>
      <c r="F553" s="50">
        <v>5.5279999999999999E-3</v>
      </c>
    </row>
    <row r="554" spans="1:6" x14ac:dyDescent="0.2">
      <c r="A554" s="56" t="s">
        <v>920</v>
      </c>
      <c r="B554" s="57" t="s">
        <v>921</v>
      </c>
      <c r="C554" s="58" t="s">
        <v>2502</v>
      </c>
      <c r="D554" s="58">
        <v>1.8582999999999999E-2</v>
      </c>
      <c r="E554" s="58">
        <v>0.20310700000000001</v>
      </c>
      <c r="F554" s="58">
        <v>0.90006200000000003</v>
      </c>
    </row>
    <row r="555" spans="1:6" ht="25.5" x14ac:dyDescent="0.2">
      <c r="A555" s="52" t="s">
        <v>922</v>
      </c>
      <c r="B555" s="49" t="s">
        <v>923</v>
      </c>
      <c r="C555" s="50">
        <v>0.62126400000000004</v>
      </c>
      <c r="D555" s="50">
        <v>1.2912459999999999</v>
      </c>
      <c r="E555" s="50">
        <v>3.4439069999999998</v>
      </c>
      <c r="F555" s="50">
        <v>7.1235410000000003</v>
      </c>
    </row>
    <row r="556" spans="1:6" ht="25.5" x14ac:dyDescent="0.2">
      <c r="A556" s="56" t="s">
        <v>2014</v>
      </c>
      <c r="B556" s="57" t="s">
        <v>2015</v>
      </c>
      <c r="C556" s="58" t="s">
        <v>2502</v>
      </c>
      <c r="D556" s="58" t="s">
        <v>2502</v>
      </c>
      <c r="E556" s="58" t="s">
        <v>2502</v>
      </c>
      <c r="F556" s="58">
        <v>0.62861</v>
      </c>
    </row>
    <row r="557" spans="1:6" ht="25.5" x14ac:dyDescent="0.2">
      <c r="A557" s="52" t="s">
        <v>2016</v>
      </c>
      <c r="B557" s="49" t="s">
        <v>2017</v>
      </c>
      <c r="C557" s="50" t="s">
        <v>2502</v>
      </c>
      <c r="D557" s="50">
        <v>9.5829999999999995E-3</v>
      </c>
      <c r="E557" s="50">
        <v>0.877606</v>
      </c>
      <c r="F557" s="50">
        <v>0.71592199999999995</v>
      </c>
    </row>
    <row r="558" spans="1:6" ht="25.5" x14ac:dyDescent="0.2">
      <c r="A558" s="56" t="s">
        <v>2018</v>
      </c>
      <c r="B558" s="57" t="s">
        <v>2019</v>
      </c>
      <c r="C558" s="58" t="s">
        <v>2502</v>
      </c>
      <c r="D558" s="58">
        <v>1.5139999999999999E-3</v>
      </c>
      <c r="E558" s="58" t="s">
        <v>2502</v>
      </c>
      <c r="F558" s="58">
        <v>6.0730000000000003E-3</v>
      </c>
    </row>
    <row r="559" spans="1:6" x14ac:dyDescent="0.2">
      <c r="A559" s="52" t="s">
        <v>2020</v>
      </c>
      <c r="B559" s="49" t="s">
        <v>2021</v>
      </c>
      <c r="C559" s="50" t="s">
        <v>2502</v>
      </c>
      <c r="D559" s="50">
        <v>6.1864000000000002E-2</v>
      </c>
      <c r="E559" s="50">
        <v>3.297E-3</v>
      </c>
      <c r="F559" s="50">
        <v>0.57400200000000001</v>
      </c>
    </row>
    <row r="560" spans="1:6" x14ac:dyDescent="0.2">
      <c r="A560" s="56" t="s">
        <v>924</v>
      </c>
      <c r="B560" s="57" t="s">
        <v>925</v>
      </c>
      <c r="C560" s="58">
        <v>2.3742909999999999</v>
      </c>
      <c r="D560" s="58">
        <v>1.8460970000000001</v>
      </c>
      <c r="E560" s="58">
        <v>13.769382999999999</v>
      </c>
      <c r="F560" s="58">
        <v>17.905659</v>
      </c>
    </row>
    <row r="561" spans="1:6" x14ac:dyDescent="0.2">
      <c r="A561" s="52" t="s">
        <v>2022</v>
      </c>
      <c r="B561" s="49" t="s">
        <v>2023</v>
      </c>
      <c r="C561" s="50">
        <v>2.3775000000000001E-2</v>
      </c>
      <c r="D561" s="50">
        <v>6.4061000000000007E-2</v>
      </c>
      <c r="E561" s="50">
        <v>0.138021</v>
      </c>
      <c r="F561" s="50">
        <v>5.2063410000000001</v>
      </c>
    </row>
    <row r="562" spans="1:6" x14ac:dyDescent="0.2">
      <c r="A562" s="56" t="s">
        <v>2024</v>
      </c>
      <c r="B562" s="57" t="s">
        <v>2025</v>
      </c>
      <c r="C562" s="58" t="s">
        <v>2502</v>
      </c>
      <c r="D562" s="58" t="s">
        <v>2502</v>
      </c>
      <c r="E562" s="58">
        <v>4.8048E-2</v>
      </c>
      <c r="F562" s="58">
        <v>2.8059999999999999E-3</v>
      </c>
    </row>
    <row r="563" spans="1:6" x14ac:dyDescent="0.2">
      <c r="A563" s="52" t="s">
        <v>2404</v>
      </c>
      <c r="B563" s="49" t="s">
        <v>2405</v>
      </c>
      <c r="C563" s="50" t="s">
        <v>2502</v>
      </c>
      <c r="D563" s="50" t="s">
        <v>2502</v>
      </c>
      <c r="E563" s="50">
        <v>0.11430899999999999</v>
      </c>
      <c r="F563" s="50" t="s">
        <v>2502</v>
      </c>
    </row>
    <row r="564" spans="1:6" x14ac:dyDescent="0.2">
      <c r="A564" s="56" t="s">
        <v>926</v>
      </c>
      <c r="B564" s="57" t="s">
        <v>927</v>
      </c>
      <c r="C564" s="58">
        <v>9.7250000000000003E-2</v>
      </c>
      <c r="D564" s="58" t="s">
        <v>2502</v>
      </c>
      <c r="E564" s="58">
        <v>1.34613</v>
      </c>
      <c r="F564" s="58">
        <v>2.0605980000000002</v>
      </c>
    </row>
    <row r="565" spans="1:6" x14ac:dyDescent="0.2">
      <c r="A565" s="52" t="s">
        <v>2494</v>
      </c>
      <c r="B565" s="49" t="s">
        <v>2495</v>
      </c>
      <c r="C565" s="50" t="s">
        <v>2502</v>
      </c>
      <c r="D565" s="50" t="s">
        <v>2502</v>
      </c>
      <c r="E565" s="50" t="s">
        <v>2502</v>
      </c>
      <c r="F565" s="50">
        <v>6.0999999999999999E-5</v>
      </c>
    </row>
    <row r="566" spans="1:6" x14ac:dyDescent="0.2">
      <c r="A566" s="56" t="s">
        <v>2026</v>
      </c>
      <c r="B566" s="57" t="s">
        <v>2027</v>
      </c>
      <c r="C566" s="58">
        <v>0.21552099999999999</v>
      </c>
      <c r="D566" s="58">
        <v>0.45691100000000001</v>
      </c>
      <c r="E566" s="58">
        <v>0.94949499999999998</v>
      </c>
      <c r="F566" s="58">
        <v>1.2513300000000001</v>
      </c>
    </row>
    <row r="567" spans="1:6" x14ac:dyDescent="0.2">
      <c r="A567" s="52" t="s">
        <v>932</v>
      </c>
      <c r="B567" s="49" t="s">
        <v>933</v>
      </c>
      <c r="C567" s="50" t="s">
        <v>2502</v>
      </c>
      <c r="D567" s="50" t="s">
        <v>2502</v>
      </c>
      <c r="E567" s="50">
        <v>5.2527999999999998E-2</v>
      </c>
      <c r="F567" s="50">
        <v>0.16273699999999999</v>
      </c>
    </row>
    <row r="568" spans="1:6" x14ac:dyDescent="0.2">
      <c r="A568" s="56" t="s">
        <v>2028</v>
      </c>
      <c r="B568" s="57" t="s">
        <v>2029</v>
      </c>
      <c r="C568" s="58">
        <v>0.43017300000000003</v>
      </c>
      <c r="D568" s="58">
        <v>1.598457</v>
      </c>
      <c r="E568" s="58">
        <v>2.9443739999999998</v>
      </c>
      <c r="F568" s="58">
        <v>13.834184</v>
      </c>
    </row>
    <row r="569" spans="1:6" x14ac:dyDescent="0.2">
      <c r="A569" s="52" t="s">
        <v>2406</v>
      </c>
      <c r="B569" s="49" t="s">
        <v>2407</v>
      </c>
      <c r="C569" s="50" t="s">
        <v>2502</v>
      </c>
      <c r="D569" s="50" t="s">
        <v>2502</v>
      </c>
      <c r="E569" s="50">
        <v>2.366E-3</v>
      </c>
      <c r="F569" s="50">
        <v>3.6900000000000002E-4</v>
      </c>
    </row>
    <row r="570" spans="1:6" x14ac:dyDescent="0.2">
      <c r="A570" s="56" t="s">
        <v>2030</v>
      </c>
      <c r="B570" s="57" t="s">
        <v>2031</v>
      </c>
      <c r="C570" s="58" t="s">
        <v>2502</v>
      </c>
      <c r="D570" s="58">
        <v>5.7819999999999998E-3</v>
      </c>
      <c r="E570" s="58">
        <v>6.7233000000000001E-2</v>
      </c>
      <c r="F570" s="58">
        <v>0.22853100000000001</v>
      </c>
    </row>
    <row r="571" spans="1:6" ht="25.5" x14ac:dyDescent="0.2">
      <c r="A571" s="52" t="s">
        <v>934</v>
      </c>
      <c r="B571" s="49" t="s">
        <v>935</v>
      </c>
      <c r="C571" s="50">
        <v>4.7475999999999997E-2</v>
      </c>
      <c r="D571" s="50">
        <v>3.4331E-2</v>
      </c>
      <c r="E571" s="50">
        <v>1.798116</v>
      </c>
      <c r="F571" s="50">
        <v>1.3416870000000001</v>
      </c>
    </row>
    <row r="572" spans="1:6" ht="25.5" x14ac:dyDescent="0.2">
      <c r="A572" s="56" t="s">
        <v>936</v>
      </c>
      <c r="B572" s="57" t="s">
        <v>937</v>
      </c>
      <c r="C572" s="58">
        <v>2.8937149999999998</v>
      </c>
      <c r="D572" s="58">
        <v>1.6410000000000001E-2</v>
      </c>
      <c r="E572" s="58">
        <v>2.9946259999999998</v>
      </c>
      <c r="F572" s="58">
        <v>0.68345</v>
      </c>
    </row>
    <row r="573" spans="1:6" x14ac:dyDescent="0.2">
      <c r="A573" s="52" t="s">
        <v>2032</v>
      </c>
      <c r="B573" s="49" t="s">
        <v>2033</v>
      </c>
      <c r="C573" s="50" t="s">
        <v>2502</v>
      </c>
      <c r="D573" s="50">
        <v>6.7391000000000006E-2</v>
      </c>
      <c r="E573" s="50">
        <v>5.4425000000000001E-2</v>
      </c>
      <c r="F573" s="50">
        <v>0.47184700000000002</v>
      </c>
    </row>
    <row r="574" spans="1:6" x14ac:dyDescent="0.2">
      <c r="A574" s="56" t="s">
        <v>2034</v>
      </c>
      <c r="B574" s="57" t="s">
        <v>2035</v>
      </c>
      <c r="C574" s="58">
        <v>7.7932000000000001E-2</v>
      </c>
      <c r="D574" s="58">
        <v>8.7015999999999996E-2</v>
      </c>
      <c r="E574" s="58">
        <v>2.119278</v>
      </c>
      <c r="F574" s="58">
        <v>2.7437749999999999</v>
      </c>
    </row>
    <row r="575" spans="1:6" ht="25.5" x14ac:dyDescent="0.2">
      <c r="A575" s="52" t="s">
        <v>938</v>
      </c>
      <c r="B575" s="49" t="s">
        <v>939</v>
      </c>
      <c r="C575" s="50">
        <v>0.12856100000000001</v>
      </c>
      <c r="D575" s="50">
        <v>7.0326E-2</v>
      </c>
      <c r="E575" s="50">
        <v>1.9492929999999999</v>
      </c>
      <c r="F575" s="50">
        <v>0.63098200000000004</v>
      </c>
    </row>
    <row r="576" spans="1:6" x14ac:dyDescent="0.2">
      <c r="A576" s="56" t="s">
        <v>940</v>
      </c>
      <c r="B576" s="57" t="s">
        <v>941</v>
      </c>
      <c r="C576" s="58">
        <v>9.7743999999999998E-2</v>
      </c>
      <c r="D576" s="58">
        <v>0.66599699999999995</v>
      </c>
      <c r="E576" s="58">
        <v>1.0248660000000001</v>
      </c>
      <c r="F576" s="58">
        <v>3.942631</v>
      </c>
    </row>
    <row r="577" spans="1:6" x14ac:dyDescent="0.2">
      <c r="A577" s="52" t="s">
        <v>942</v>
      </c>
      <c r="B577" s="49" t="s">
        <v>943</v>
      </c>
      <c r="C577" s="50">
        <v>7.1178910000000002</v>
      </c>
      <c r="D577" s="50">
        <v>2.9482020000000002</v>
      </c>
      <c r="E577" s="50">
        <v>37.207996999999999</v>
      </c>
      <c r="F577" s="50">
        <v>45.052205000000001</v>
      </c>
    </row>
    <row r="578" spans="1:6" ht="25.5" x14ac:dyDescent="0.2">
      <c r="A578" s="56" t="s">
        <v>944</v>
      </c>
      <c r="B578" s="57" t="s">
        <v>945</v>
      </c>
      <c r="C578" s="58">
        <v>8.0471000000000001E-2</v>
      </c>
      <c r="D578" s="58">
        <v>2.9274000000000001E-2</v>
      </c>
      <c r="E578" s="58">
        <v>2.7970470000000001</v>
      </c>
      <c r="F578" s="58">
        <v>0.158307</v>
      </c>
    </row>
    <row r="579" spans="1:6" ht="25.5" x14ac:dyDescent="0.2">
      <c r="A579" s="52" t="s">
        <v>2036</v>
      </c>
      <c r="B579" s="49" t="s">
        <v>2037</v>
      </c>
      <c r="C579" s="50">
        <v>1.4973E-2</v>
      </c>
      <c r="D579" s="50" t="s">
        <v>2502</v>
      </c>
      <c r="E579" s="50">
        <v>1.4973E-2</v>
      </c>
      <c r="F579" s="50" t="s">
        <v>2502</v>
      </c>
    </row>
    <row r="580" spans="1:6" ht="25.5" x14ac:dyDescent="0.2">
      <c r="A580" s="56" t="s">
        <v>2408</v>
      </c>
      <c r="B580" s="57" t="s">
        <v>2409</v>
      </c>
      <c r="C580" s="58" t="s">
        <v>2502</v>
      </c>
      <c r="D580" s="58">
        <v>2.3649999999999999E-3</v>
      </c>
      <c r="E580" s="58">
        <v>0.119801</v>
      </c>
      <c r="F580" s="58">
        <v>0.44999800000000001</v>
      </c>
    </row>
    <row r="581" spans="1:6" ht="25.5" x14ac:dyDescent="0.2">
      <c r="A581" s="52" t="s">
        <v>946</v>
      </c>
      <c r="B581" s="49" t="s">
        <v>947</v>
      </c>
      <c r="C581" s="50">
        <v>0.89496100000000001</v>
      </c>
      <c r="D581" s="50">
        <v>0.23711699999999999</v>
      </c>
      <c r="E581" s="50">
        <v>10.023572</v>
      </c>
      <c r="F581" s="50">
        <v>4.7532569999999996</v>
      </c>
    </row>
    <row r="582" spans="1:6" x14ac:dyDescent="0.2">
      <c r="A582" s="56" t="s">
        <v>948</v>
      </c>
      <c r="B582" s="57" t="s">
        <v>949</v>
      </c>
      <c r="C582" s="58">
        <v>1.59876</v>
      </c>
      <c r="D582" s="58">
        <v>9.2247999999999997E-2</v>
      </c>
      <c r="E582" s="58">
        <v>4.4749629999999998</v>
      </c>
      <c r="F582" s="58">
        <v>0.82335499999999995</v>
      </c>
    </row>
    <row r="583" spans="1:6" x14ac:dyDescent="0.2">
      <c r="A583" s="52" t="s">
        <v>950</v>
      </c>
      <c r="B583" s="49" t="s">
        <v>951</v>
      </c>
      <c r="C583" s="50">
        <v>0.34317300000000001</v>
      </c>
      <c r="D583" s="50">
        <v>4.927E-3</v>
      </c>
      <c r="E583" s="50">
        <v>2.1201150000000002</v>
      </c>
      <c r="F583" s="50">
        <v>0.93666000000000005</v>
      </c>
    </row>
    <row r="584" spans="1:6" x14ac:dyDescent="0.2">
      <c r="A584" s="56" t="s">
        <v>952</v>
      </c>
      <c r="B584" s="57" t="s">
        <v>953</v>
      </c>
      <c r="C584" s="58">
        <v>5.0699999999999996E-4</v>
      </c>
      <c r="D584" s="58">
        <v>0.175399</v>
      </c>
      <c r="E584" s="58">
        <v>0.24165300000000001</v>
      </c>
      <c r="F584" s="58">
        <v>0.46639000000000003</v>
      </c>
    </row>
    <row r="585" spans="1:6" ht="25.5" x14ac:dyDescent="0.2">
      <c r="A585" s="52" t="s">
        <v>954</v>
      </c>
      <c r="B585" s="49" t="s">
        <v>955</v>
      </c>
      <c r="C585" s="50">
        <v>1.2724519999999999</v>
      </c>
      <c r="D585" s="50">
        <v>14.330068000000001</v>
      </c>
      <c r="E585" s="50">
        <v>9.8706750000000003</v>
      </c>
      <c r="F585" s="50">
        <v>54.563867000000002</v>
      </c>
    </row>
    <row r="586" spans="1:6" x14ac:dyDescent="0.2">
      <c r="A586" s="56" t="s">
        <v>956</v>
      </c>
      <c r="B586" s="57" t="s">
        <v>957</v>
      </c>
      <c r="C586" s="58">
        <v>0.41937400000000002</v>
      </c>
      <c r="D586" s="58">
        <v>0.212001</v>
      </c>
      <c r="E586" s="58">
        <v>2.7980990000000001</v>
      </c>
      <c r="F586" s="58">
        <v>4.91432</v>
      </c>
    </row>
    <row r="587" spans="1:6" x14ac:dyDescent="0.2">
      <c r="A587" s="52" t="s">
        <v>958</v>
      </c>
      <c r="B587" s="49" t="s">
        <v>959</v>
      </c>
      <c r="C587" s="50">
        <v>2.8400000000000002E-4</v>
      </c>
      <c r="D587" s="50">
        <v>1.7453E-2</v>
      </c>
      <c r="E587" s="50">
        <v>0.27626800000000001</v>
      </c>
      <c r="F587" s="50">
        <v>1.9991999999999999E-2</v>
      </c>
    </row>
    <row r="588" spans="1:6" x14ac:dyDescent="0.2">
      <c r="A588" s="56" t="s">
        <v>960</v>
      </c>
      <c r="B588" s="57" t="s">
        <v>961</v>
      </c>
      <c r="C588" s="58">
        <v>2.5190000000000001E-2</v>
      </c>
      <c r="D588" s="58">
        <v>4.1899999999999999E-4</v>
      </c>
      <c r="E588" s="58">
        <v>0.198627</v>
      </c>
      <c r="F588" s="58">
        <v>0.16444700000000001</v>
      </c>
    </row>
    <row r="589" spans="1:6" x14ac:dyDescent="0.2">
      <c r="A589" s="52" t="s">
        <v>962</v>
      </c>
      <c r="B589" s="49" t="s">
        <v>963</v>
      </c>
      <c r="C589" s="50">
        <v>7.3152999999999996E-2</v>
      </c>
      <c r="D589" s="50">
        <v>6.4863000000000004E-2</v>
      </c>
      <c r="E589" s="50">
        <v>0.28029700000000002</v>
      </c>
      <c r="F589" s="50">
        <v>1.1690560000000001</v>
      </c>
    </row>
    <row r="590" spans="1:6" ht="25.5" x14ac:dyDescent="0.2">
      <c r="A590" s="56" t="s">
        <v>2038</v>
      </c>
      <c r="B590" s="57" t="s">
        <v>2039</v>
      </c>
      <c r="C590" s="58">
        <v>6.1609999999999998E-3</v>
      </c>
      <c r="D590" s="58">
        <v>7.0799999999999997E-4</v>
      </c>
      <c r="E590" s="58">
        <v>9.5049999999999996E-3</v>
      </c>
      <c r="F590" s="58">
        <v>4.7609999999999996E-3</v>
      </c>
    </row>
    <row r="591" spans="1:6" x14ac:dyDescent="0.2">
      <c r="A591" s="52" t="s">
        <v>2040</v>
      </c>
      <c r="B591" s="49" t="s">
        <v>2041</v>
      </c>
      <c r="C591" s="50">
        <v>1.2647E-2</v>
      </c>
      <c r="D591" s="50" t="s">
        <v>2502</v>
      </c>
      <c r="E591" s="50">
        <v>3.0823E-2</v>
      </c>
      <c r="F591" s="50">
        <v>7.8960000000000002E-3</v>
      </c>
    </row>
    <row r="592" spans="1:6" ht="25.5" x14ac:dyDescent="0.2">
      <c r="A592" s="56" t="s">
        <v>2042</v>
      </c>
      <c r="B592" s="57" t="s">
        <v>2043</v>
      </c>
      <c r="C592" s="58">
        <v>1.6995E-2</v>
      </c>
      <c r="D592" s="58">
        <v>0.15547900000000001</v>
      </c>
      <c r="E592" s="58">
        <v>0.56579599999999997</v>
      </c>
      <c r="F592" s="58">
        <v>0.780806</v>
      </c>
    </row>
    <row r="593" spans="1:6" ht="25.5" x14ac:dyDescent="0.2">
      <c r="A593" s="52" t="s">
        <v>2410</v>
      </c>
      <c r="B593" s="49" t="s">
        <v>2411</v>
      </c>
      <c r="C593" s="50" t="s">
        <v>2502</v>
      </c>
      <c r="D593" s="50">
        <v>5.7899999999999998E-4</v>
      </c>
      <c r="E593" s="50">
        <v>6.3169999999999997E-3</v>
      </c>
      <c r="F593" s="50">
        <v>8.7880000000000007E-3</v>
      </c>
    </row>
    <row r="594" spans="1:6" ht="25.5" x14ac:dyDescent="0.2">
      <c r="A594" s="56" t="s">
        <v>964</v>
      </c>
      <c r="B594" s="57" t="s">
        <v>965</v>
      </c>
      <c r="C594" s="58">
        <v>0.15610499999999999</v>
      </c>
      <c r="D594" s="58">
        <v>2.9939E-2</v>
      </c>
      <c r="E594" s="58">
        <v>0.65352299999999997</v>
      </c>
      <c r="F594" s="58">
        <v>0.32002000000000003</v>
      </c>
    </row>
    <row r="595" spans="1:6" x14ac:dyDescent="0.2">
      <c r="A595" s="52" t="s">
        <v>966</v>
      </c>
      <c r="B595" s="49" t="s">
        <v>967</v>
      </c>
      <c r="C595" s="50">
        <v>5.7149999999999996E-3</v>
      </c>
      <c r="D595" s="50">
        <v>2.0818E-2</v>
      </c>
      <c r="E595" s="50">
        <v>4.3860000000000003E-2</v>
      </c>
      <c r="F595" s="50">
        <v>3.9040999999999999E-2</v>
      </c>
    </row>
    <row r="596" spans="1:6" ht="25.5" x14ac:dyDescent="0.2">
      <c r="A596" s="56" t="s">
        <v>968</v>
      </c>
      <c r="B596" s="57" t="s">
        <v>969</v>
      </c>
      <c r="C596" s="58">
        <v>6.1219999999999997E-2</v>
      </c>
      <c r="D596" s="58">
        <v>2.2641000000000001E-2</v>
      </c>
      <c r="E596" s="58">
        <v>0.18857699999999999</v>
      </c>
      <c r="F596" s="58">
        <v>0.145255</v>
      </c>
    </row>
    <row r="597" spans="1:6" ht="25.5" x14ac:dyDescent="0.2">
      <c r="A597" s="52" t="s">
        <v>2044</v>
      </c>
      <c r="B597" s="49" t="s">
        <v>2045</v>
      </c>
      <c r="C597" s="50" t="s">
        <v>2502</v>
      </c>
      <c r="D597" s="50" t="s">
        <v>2502</v>
      </c>
      <c r="E597" s="50">
        <v>0.81525300000000001</v>
      </c>
      <c r="F597" s="50">
        <v>5.8349999999999999E-3</v>
      </c>
    </row>
    <row r="598" spans="1:6" x14ac:dyDescent="0.2">
      <c r="A598" s="56" t="s">
        <v>2046</v>
      </c>
      <c r="B598" s="57" t="s">
        <v>2047</v>
      </c>
      <c r="C598" s="58">
        <v>0.100755</v>
      </c>
      <c r="D598" s="58">
        <v>2.1276E-2</v>
      </c>
      <c r="E598" s="58">
        <v>0.45386799999999999</v>
      </c>
      <c r="F598" s="58">
        <v>0.32066</v>
      </c>
    </row>
    <row r="599" spans="1:6" ht="25.5" x14ac:dyDescent="0.2">
      <c r="A599" s="52" t="s">
        <v>970</v>
      </c>
      <c r="B599" s="49" t="s">
        <v>971</v>
      </c>
      <c r="C599" s="50" t="s">
        <v>2502</v>
      </c>
      <c r="D599" s="50" t="s">
        <v>2502</v>
      </c>
      <c r="E599" s="50">
        <v>3.5750999999999998E-2</v>
      </c>
      <c r="F599" s="50">
        <v>3.2820000000000002E-3</v>
      </c>
    </row>
    <row r="600" spans="1:6" ht="25.5" x14ac:dyDescent="0.2">
      <c r="A600" s="56" t="s">
        <v>972</v>
      </c>
      <c r="B600" s="57" t="s">
        <v>973</v>
      </c>
      <c r="C600" s="58">
        <v>1.861E-3</v>
      </c>
      <c r="D600" s="58">
        <v>1.125E-2</v>
      </c>
      <c r="E600" s="58">
        <v>6.1605E-2</v>
      </c>
      <c r="F600" s="58">
        <v>0.36270799999999997</v>
      </c>
    </row>
    <row r="601" spans="1:6" x14ac:dyDescent="0.2">
      <c r="A601" s="52" t="s">
        <v>2048</v>
      </c>
      <c r="B601" s="49" t="s">
        <v>2049</v>
      </c>
      <c r="C601" s="50" t="s">
        <v>2502</v>
      </c>
      <c r="D601" s="50" t="s">
        <v>2502</v>
      </c>
      <c r="E601" s="50">
        <v>2.8839999999999998E-3</v>
      </c>
      <c r="F601" s="50">
        <v>6.9977999999999999E-2</v>
      </c>
    </row>
    <row r="602" spans="1:6" x14ac:dyDescent="0.2">
      <c r="A602" s="56" t="s">
        <v>974</v>
      </c>
      <c r="B602" s="57" t="s">
        <v>975</v>
      </c>
      <c r="C602" s="58">
        <v>0.42494500000000002</v>
      </c>
      <c r="D602" s="58">
        <v>0.25235400000000002</v>
      </c>
      <c r="E602" s="58">
        <v>1.8887430000000001</v>
      </c>
      <c r="F602" s="58">
        <v>2.051545</v>
      </c>
    </row>
    <row r="603" spans="1:6" ht="25.5" x14ac:dyDescent="0.2">
      <c r="A603" s="52" t="s">
        <v>976</v>
      </c>
      <c r="B603" s="49" t="s">
        <v>977</v>
      </c>
      <c r="C603" s="50" t="s">
        <v>2502</v>
      </c>
      <c r="D603" s="50" t="s">
        <v>2502</v>
      </c>
      <c r="E603" s="50" t="s">
        <v>2502</v>
      </c>
      <c r="F603" s="50">
        <v>1E-4</v>
      </c>
    </row>
    <row r="604" spans="1:6" x14ac:dyDescent="0.2">
      <c r="A604" s="56" t="s">
        <v>2050</v>
      </c>
      <c r="B604" s="57" t="s">
        <v>2051</v>
      </c>
      <c r="C604" s="58">
        <v>5.7865E-2</v>
      </c>
      <c r="D604" s="58">
        <v>2.8015000000000002E-2</v>
      </c>
      <c r="E604" s="58">
        <v>0.20605200000000001</v>
      </c>
      <c r="F604" s="58">
        <v>3.4856999999999999E-2</v>
      </c>
    </row>
    <row r="605" spans="1:6" x14ac:dyDescent="0.2">
      <c r="A605" s="52" t="s">
        <v>978</v>
      </c>
      <c r="B605" s="49" t="s">
        <v>979</v>
      </c>
      <c r="C605" s="50">
        <v>2.7927E-2</v>
      </c>
      <c r="D605" s="50">
        <v>3.4298000000000002E-2</v>
      </c>
      <c r="E605" s="50">
        <v>0.48724800000000001</v>
      </c>
      <c r="F605" s="50">
        <v>1.1586540000000001</v>
      </c>
    </row>
    <row r="606" spans="1:6" ht="25.5" x14ac:dyDescent="0.2">
      <c r="A606" s="56" t="s">
        <v>980</v>
      </c>
      <c r="B606" s="57" t="s">
        <v>981</v>
      </c>
      <c r="C606" s="58">
        <v>0.129855</v>
      </c>
      <c r="D606" s="58">
        <v>0.146763</v>
      </c>
      <c r="E606" s="58">
        <v>0.213952</v>
      </c>
      <c r="F606" s="58">
        <v>0.45414599999999999</v>
      </c>
    </row>
    <row r="607" spans="1:6" ht="25.5" x14ac:dyDescent="0.2">
      <c r="A607" s="52" t="s">
        <v>2052</v>
      </c>
      <c r="B607" s="49" t="s">
        <v>2053</v>
      </c>
      <c r="C607" s="50" t="s">
        <v>2502</v>
      </c>
      <c r="D607" s="50" t="s">
        <v>2502</v>
      </c>
      <c r="E607" s="50">
        <v>5.143E-3</v>
      </c>
      <c r="F607" s="50">
        <v>2.2279999999999999E-3</v>
      </c>
    </row>
    <row r="608" spans="1:6" x14ac:dyDescent="0.2">
      <c r="A608" s="56" t="s">
        <v>982</v>
      </c>
      <c r="B608" s="57" t="s">
        <v>983</v>
      </c>
      <c r="C608" s="58">
        <v>0.77964</v>
      </c>
      <c r="D608" s="58">
        <v>6.0309000000000001E-2</v>
      </c>
      <c r="E608" s="58">
        <v>2.0025919999999999</v>
      </c>
      <c r="F608" s="58">
        <v>0.52972399999999997</v>
      </c>
    </row>
    <row r="609" spans="1:6" ht="25.5" x14ac:dyDescent="0.2">
      <c r="A609" s="52" t="s">
        <v>2054</v>
      </c>
      <c r="B609" s="49" t="s">
        <v>2055</v>
      </c>
      <c r="C609" s="50">
        <v>3.9416E-2</v>
      </c>
      <c r="D609" s="50">
        <v>0.312031</v>
      </c>
      <c r="E609" s="50">
        <v>0.52534999999999998</v>
      </c>
      <c r="F609" s="50">
        <v>0.48807899999999999</v>
      </c>
    </row>
    <row r="610" spans="1:6" x14ac:dyDescent="0.2">
      <c r="A610" s="56" t="s">
        <v>984</v>
      </c>
      <c r="B610" s="57" t="s">
        <v>985</v>
      </c>
      <c r="C610" s="58">
        <v>2.2743129999999998</v>
      </c>
      <c r="D610" s="58">
        <v>2.032076</v>
      </c>
      <c r="E610" s="58">
        <v>22.900510000000001</v>
      </c>
      <c r="F610" s="58">
        <v>11.189614000000001</v>
      </c>
    </row>
    <row r="611" spans="1:6" x14ac:dyDescent="0.2">
      <c r="A611" s="52" t="s">
        <v>2056</v>
      </c>
      <c r="B611" s="49" t="s">
        <v>2057</v>
      </c>
      <c r="C611" s="50">
        <v>0.25242399999999998</v>
      </c>
      <c r="D611" s="50">
        <v>2.2339999999999999E-3</v>
      </c>
      <c r="E611" s="50">
        <v>1.771944</v>
      </c>
      <c r="F611" s="50">
        <v>2.2877710000000002</v>
      </c>
    </row>
    <row r="612" spans="1:6" ht="25.5" x14ac:dyDescent="0.2">
      <c r="A612" s="56" t="s">
        <v>2058</v>
      </c>
      <c r="B612" s="57" t="s">
        <v>2059</v>
      </c>
      <c r="C612" s="58">
        <v>6.6699999999999995E-4</v>
      </c>
      <c r="D612" s="58">
        <v>6.9264999999999993E-2</v>
      </c>
      <c r="E612" s="58">
        <v>8.1792000000000004E-2</v>
      </c>
      <c r="F612" s="58">
        <v>8.8922000000000001E-2</v>
      </c>
    </row>
    <row r="613" spans="1:6" x14ac:dyDescent="0.2">
      <c r="A613" s="52" t="s">
        <v>2060</v>
      </c>
      <c r="B613" s="49" t="s">
        <v>2061</v>
      </c>
      <c r="C613" s="50" t="s">
        <v>2502</v>
      </c>
      <c r="D613" s="50">
        <v>2.9300000000000002E-4</v>
      </c>
      <c r="E613" s="50">
        <v>1.2881999999999999E-2</v>
      </c>
      <c r="F613" s="50">
        <v>6.7656999999999995E-2</v>
      </c>
    </row>
    <row r="614" spans="1:6" ht="25.5" x14ac:dyDescent="0.2">
      <c r="A614" s="56" t="s">
        <v>986</v>
      </c>
      <c r="B614" s="57" t="s">
        <v>987</v>
      </c>
      <c r="C614" s="58" t="s">
        <v>2502</v>
      </c>
      <c r="D614" s="58">
        <v>1.0759999999999999E-3</v>
      </c>
      <c r="E614" s="58">
        <v>3.1840000000000002E-3</v>
      </c>
      <c r="F614" s="58">
        <v>4.4710000000000001E-3</v>
      </c>
    </row>
    <row r="615" spans="1:6" x14ac:dyDescent="0.2">
      <c r="A615" s="52" t="s">
        <v>988</v>
      </c>
      <c r="B615" s="49" t="s">
        <v>989</v>
      </c>
      <c r="C615" s="50" t="s">
        <v>2502</v>
      </c>
      <c r="D615" s="50">
        <v>5.5710999999999997E-2</v>
      </c>
      <c r="E615" s="50">
        <v>5.855E-3</v>
      </c>
      <c r="F615" s="50">
        <v>9.5298999999999995E-2</v>
      </c>
    </row>
    <row r="616" spans="1:6" x14ac:dyDescent="0.2">
      <c r="A616" s="56" t="s">
        <v>2062</v>
      </c>
      <c r="B616" s="57" t="s">
        <v>2063</v>
      </c>
      <c r="C616" s="58">
        <v>0.16058500000000001</v>
      </c>
      <c r="D616" s="58">
        <v>2.6984000000000001E-2</v>
      </c>
      <c r="E616" s="58">
        <v>0.29047000000000001</v>
      </c>
      <c r="F616" s="58">
        <v>0.324656</v>
      </c>
    </row>
    <row r="617" spans="1:6" ht="25.5" x14ac:dyDescent="0.2">
      <c r="A617" s="52" t="s">
        <v>990</v>
      </c>
      <c r="B617" s="49" t="s">
        <v>991</v>
      </c>
      <c r="C617" s="50">
        <v>3.7600000000000001E-2</v>
      </c>
      <c r="D617" s="50">
        <v>8.4969999999999993E-3</v>
      </c>
      <c r="E617" s="50">
        <v>0.17361799999999999</v>
      </c>
      <c r="F617" s="50">
        <v>0.22272500000000001</v>
      </c>
    </row>
    <row r="618" spans="1:6" ht="25.5" x14ac:dyDescent="0.2">
      <c r="A618" s="56" t="s">
        <v>2064</v>
      </c>
      <c r="B618" s="57" t="s">
        <v>2065</v>
      </c>
      <c r="C618" s="58">
        <v>1.2151E-2</v>
      </c>
      <c r="D618" s="58">
        <v>5.8514999999999998E-2</v>
      </c>
      <c r="E618" s="58">
        <v>0.20288200000000001</v>
      </c>
      <c r="F618" s="58">
        <v>0.28980299999999998</v>
      </c>
    </row>
    <row r="619" spans="1:6" ht="25.5" x14ac:dyDescent="0.2">
      <c r="A619" s="52" t="s">
        <v>992</v>
      </c>
      <c r="B619" s="49" t="s">
        <v>993</v>
      </c>
      <c r="C619" s="50">
        <v>0.38875199999999999</v>
      </c>
      <c r="D619" s="50">
        <v>0.49432100000000001</v>
      </c>
      <c r="E619" s="50">
        <v>2.5316399999999999</v>
      </c>
      <c r="F619" s="50">
        <v>3.4891869999999998</v>
      </c>
    </row>
    <row r="620" spans="1:6" ht="25.5" x14ac:dyDescent="0.2">
      <c r="A620" s="56" t="s">
        <v>994</v>
      </c>
      <c r="B620" s="57" t="s">
        <v>995</v>
      </c>
      <c r="C620" s="58">
        <v>0.70545899999999995</v>
      </c>
      <c r="D620" s="58">
        <v>1.438893</v>
      </c>
      <c r="E620" s="58">
        <v>4.9652399999999997</v>
      </c>
      <c r="F620" s="58">
        <v>10.282717999999999</v>
      </c>
    </row>
    <row r="621" spans="1:6" x14ac:dyDescent="0.2">
      <c r="A621" s="52" t="s">
        <v>996</v>
      </c>
      <c r="B621" s="49" t="s">
        <v>997</v>
      </c>
      <c r="C621" s="50">
        <v>0.31973699999999999</v>
      </c>
      <c r="D621" s="50">
        <v>0.49492399999999998</v>
      </c>
      <c r="E621" s="50">
        <v>1.1304730000000001</v>
      </c>
      <c r="F621" s="50">
        <v>2.6556060000000001</v>
      </c>
    </row>
    <row r="622" spans="1:6" x14ac:dyDescent="0.2">
      <c r="A622" s="56" t="s">
        <v>998</v>
      </c>
      <c r="B622" s="57" t="s">
        <v>999</v>
      </c>
      <c r="C622" s="58">
        <v>5.3076999999999999E-2</v>
      </c>
      <c r="D622" s="58">
        <v>7.7187000000000006E-2</v>
      </c>
      <c r="E622" s="58">
        <v>0.29180499999999998</v>
      </c>
      <c r="F622" s="58">
        <v>0.469636</v>
      </c>
    </row>
    <row r="623" spans="1:6" ht="25.5" x14ac:dyDescent="0.2">
      <c r="A623" s="52" t="s">
        <v>2066</v>
      </c>
      <c r="B623" s="49" t="s">
        <v>2067</v>
      </c>
      <c r="C623" s="50">
        <v>1.0064999999999999E-2</v>
      </c>
      <c r="D623" s="50">
        <v>2.3883000000000001E-2</v>
      </c>
      <c r="E623" s="50">
        <v>0.15426599999999999</v>
      </c>
      <c r="F623" s="50">
        <v>0.256019</v>
      </c>
    </row>
    <row r="624" spans="1:6" ht="25.5" x14ac:dyDescent="0.2">
      <c r="A624" s="56" t="s">
        <v>1000</v>
      </c>
      <c r="B624" s="57" t="s">
        <v>1001</v>
      </c>
      <c r="C624" s="58">
        <v>7.3032E-2</v>
      </c>
      <c r="D624" s="58">
        <v>0.26958799999999999</v>
      </c>
      <c r="E624" s="58">
        <v>0.73497800000000002</v>
      </c>
      <c r="F624" s="58">
        <v>1.7275720000000001</v>
      </c>
    </row>
    <row r="625" spans="1:6" x14ac:dyDescent="0.2">
      <c r="A625" s="52" t="s">
        <v>1002</v>
      </c>
      <c r="B625" s="49" t="s">
        <v>1003</v>
      </c>
      <c r="C625" s="50">
        <v>0.60041999999999995</v>
      </c>
      <c r="D625" s="50">
        <v>1.723301</v>
      </c>
      <c r="E625" s="50">
        <v>4.1639710000000001</v>
      </c>
      <c r="F625" s="50">
        <v>7.8618709999999998</v>
      </c>
    </row>
    <row r="626" spans="1:6" x14ac:dyDescent="0.2">
      <c r="A626" s="56" t="s">
        <v>2068</v>
      </c>
      <c r="B626" s="57" t="s">
        <v>2069</v>
      </c>
      <c r="C626" s="58">
        <v>0.35499599999999998</v>
      </c>
      <c r="D626" s="58">
        <v>0.57109200000000004</v>
      </c>
      <c r="E626" s="58">
        <v>4.2515660000000004</v>
      </c>
      <c r="F626" s="58">
        <v>8.2754180000000002</v>
      </c>
    </row>
    <row r="627" spans="1:6" x14ac:dyDescent="0.2">
      <c r="A627" s="52" t="s">
        <v>1004</v>
      </c>
      <c r="B627" s="49" t="s">
        <v>1005</v>
      </c>
      <c r="C627" s="50">
        <v>0.40731600000000001</v>
      </c>
      <c r="D627" s="50">
        <v>0.837646</v>
      </c>
      <c r="E627" s="50">
        <v>1.7388319999999999</v>
      </c>
      <c r="F627" s="50">
        <v>2.5139109999999998</v>
      </c>
    </row>
    <row r="628" spans="1:6" x14ac:dyDescent="0.2">
      <c r="A628" s="56" t="s">
        <v>1006</v>
      </c>
      <c r="B628" s="57" t="s">
        <v>1007</v>
      </c>
      <c r="C628" s="58">
        <v>0.30257099999999998</v>
      </c>
      <c r="D628" s="58">
        <v>0.132045</v>
      </c>
      <c r="E628" s="58">
        <v>0.88244900000000004</v>
      </c>
      <c r="F628" s="58">
        <v>1.005293</v>
      </c>
    </row>
    <row r="629" spans="1:6" x14ac:dyDescent="0.2">
      <c r="A629" s="52" t="s">
        <v>1008</v>
      </c>
      <c r="B629" s="49" t="s">
        <v>1009</v>
      </c>
      <c r="C629" s="50">
        <v>3.5599999999999998E-4</v>
      </c>
      <c r="D629" s="50">
        <v>9.7090000000000006E-3</v>
      </c>
      <c r="E629" s="50">
        <v>0.45366600000000001</v>
      </c>
      <c r="F629" s="50">
        <v>0.82305899999999999</v>
      </c>
    </row>
    <row r="630" spans="1:6" x14ac:dyDescent="0.2">
      <c r="A630" s="56" t="s">
        <v>1010</v>
      </c>
      <c r="B630" s="57" t="s">
        <v>1011</v>
      </c>
      <c r="C630" s="58">
        <v>4.4920000000000002E-2</v>
      </c>
      <c r="D630" s="58">
        <v>0.15651300000000001</v>
      </c>
      <c r="E630" s="58">
        <v>0.53775399999999995</v>
      </c>
      <c r="F630" s="58">
        <v>0.95259199999999999</v>
      </c>
    </row>
    <row r="631" spans="1:6" ht="25.5" x14ac:dyDescent="0.2">
      <c r="A631" s="52" t="s">
        <v>1012</v>
      </c>
      <c r="B631" s="49" t="s">
        <v>1013</v>
      </c>
      <c r="C631" s="50">
        <v>0.18266499999999999</v>
      </c>
      <c r="D631" s="50">
        <v>8.6951000000000001E-2</v>
      </c>
      <c r="E631" s="50">
        <v>0.63307800000000003</v>
      </c>
      <c r="F631" s="50">
        <v>0.72877599999999998</v>
      </c>
    </row>
    <row r="632" spans="1:6" x14ac:dyDescent="0.2">
      <c r="A632" s="56" t="s">
        <v>1014</v>
      </c>
      <c r="B632" s="57" t="s">
        <v>1015</v>
      </c>
      <c r="C632" s="58">
        <v>0.36878100000000003</v>
      </c>
      <c r="D632" s="58">
        <v>1.8776000000000001E-2</v>
      </c>
      <c r="E632" s="58">
        <v>0.97226900000000005</v>
      </c>
      <c r="F632" s="58">
        <v>0.29810700000000001</v>
      </c>
    </row>
    <row r="633" spans="1:6" ht="25.5" x14ac:dyDescent="0.2">
      <c r="A633" s="52" t="s">
        <v>1016</v>
      </c>
      <c r="B633" s="49" t="s">
        <v>1017</v>
      </c>
      <c r="C633" s="50">
        <v>0.29520200000000002</v>
      </c>
      <c r="D633" s="50">
        <v>8.9514999999999997E-2</v>
      </c>
      <c r="E633" s="50">
        <v>2.7712530000000002</v>
      </c>
      <c r="F633" s="50">
        <v>5.3998119999999998</v>
      </c>
    </row>
    <row r="634" spans="1:6" ht="25.5" x14ac:dyDescent="0.2">
      <c r="A634" s="56" t="s">
        <v>2070</v>
      </c>
      <c r="B634" s="57" t="s">
        <v>2071</v>
      </c>
      <c r="C634" s="58">
        <v>1.0090760000000001</v>
      </c>
      <c r="D634" s="58">
        <v>0.388683</v>
      </c>
      <c r="E634" s="58">
        <v>5.1936039999999997</v>
      </c>
      <c r="F634" s="58">
        <v>3.9456180000000001</v>
      </c>
    </row>
    <row r="635" spans="1:6" ht="25.5" x14ac:dyDescent="0.2">
      <c r="A635" s="52" t="s">
        <v>1018</v>
      </c>
      <c r="B635" s="49" t="s">
        <v>1019</v>
      </c>
      <c r="C635" s="50">
        <v>5.0340000000000003E-2</v>
      </c>
      <c r="D635" s="50">
        <v>0.171573</v>
      </c>
      <c r="E635" s="50">
        <v>1.1012200000000001</v>
      </c>
      <c r="F635" s="50">
        <v>2.349402</v>
      </c>
    </row>
    <row r="636" spans="1:6" ht="25.5" x14ac:dyDescent="0.2">
      <c r="A636" s="56" t="s">
        <v>1020</v>
      </c>
      <c r="B636" s="57" t="s">
        <v>1021</v>
      </c>
      <c r="C636" s="58">
        <v>2.4806919999999999</v>
      </c>
      <c r="D636" s="58">
        <v>1.8909229999999999</v>
      </c>
      <c r="E636" s="58">
        <v>8.1138849999999998</v>
      </c>
      <c r="F636" s="58">
        <v>12.067648999999999</v>
      </c>
    </row>
    <row r="637" spans="1:6" ht="25.5" x14ac:dyDescent="0.2">
      <c r="A637" s="52" t="s">
        <v>1022</v>
      </c>
      <c r="B637" s="49" t="s">
        <v>1023</v>
      </c>
      <c r="C637" s="50">
        <v>3.9113280000000001</v>
      </c>
      <c r="D637" s="50">
        <v>5.3701210000000001</v>
      </c>
      <c r="E637" s="50">
        <v>27.077105</v>
      </c>
      <c r="F637" s="50">
        <v>35.473776999999998</v>
      </c>
    </row>
    <row r="638" spans="1:6" x14ac:dyDescent="0.2">
      <c r="A638" s="56" t="s">
        <v>1024</v>
      </c>
      <c r="B638" s="57" t="s">
        <v>1025</v>
      </c>
      <c r="C638" s="58">
        <v>0.18476000000000001</v>
      </c>
      <c r="D638" s="58">
        <v>1.517117</v>
      </c>
      <c r="E638" s="58">
        <v>1.2133640000000001</v>
      </c>
      <c r="F638" s="58">
        <v>9.4317349999999998</v>
      </c>
    </row>
    <row r="639" spans="1:6" x14ac:dyDescent="0.2">
      <c r="A639" s="52" t="s">
        <v>1026</v>
      </c>
      <c r="B639" s="49" t="s">
        <v>1027</v>
      </c>
      <c r="C639" s="50">
        <v>0.36237799999999998</v>
      </c>
      <c r="D639" s="50">
        <v>1.047949</v>
      </c>
      <c r="E639" s="50">
        <v>2.6578849999999998</v>
      </c>
      <c r="F639" s="50">
        <v>6.591062</v>
      </c>
    </row>
    <row r="640" spans="1:6" ht="25.5" x14ac:dyDescent="0.2">
      <c r="A640" s="56" t="s">
        <v>1028</v>
      </c>
      <c r="B640" s="57" t="s">
        <v>1029</v>
      </c>
      <c r="C640" s="58">
        <v>0.19445200000000001</v>
      </c>
      <c r="D640" s="58">
        <v>5.4653E-2</v>
      </c>
      <c r="E640" s="58">
        <v>0.46949099999999999</v>
      </c>
      <c r="F640" s="58">
        <v>0.71455400000000002</v>
      </c>
    </row>
    <row r="641" spans="1:6" ht="25.5" x14ac:dyDescent="0.2">
      <c r="A641" s="52" t="s">
        <v>1030</v>
      </c>
      <c r="B641" s="49" t="s">
        <v>1031</v>
      </c>
      <c r="C641" s="50">
        <v>7.4103000000000002E-2</v>
      </c>
      <c r="D641" s="50">
        <v>0.26168000000000002</v>
      </c>
      <c r="E641" s="50">
        <v>0.989757</v>
      </c>
      <c r="F641" s="50">
        <v>2.4433600000000002</v>
      </c>
    </row>
    <row r="642" spans="1:6" x14ac:dyDescent="0.2">
      <c r="A642" s="56" t="s">
        <v>1032</v>
      </c>
      <c r="B642" s="57" t="s">
        <v>1033</v>
      </c>
      <c r="C642" s="58">
        <v>0.12583900000000001</v>
      </c>
      <c r="D642" s="58">
        <v>7.1692000000000006E-2</v>
      </c>
      <c r="E642" s="58">
        <v>0.82597299999999996</v>
      </c>
      <c r="F642" s="58">
        <v>0.53344499999999995</v>
      </c>
    </row>
    <row r="643" spans="1:6" x14ac:dyDescent="0.2">
      <c r="A643" s="52" t="s">
        <v>1034</v>
      </c>
      <c r="B643" s="49" t="s">
        <v>1035</v>
      </c>
      <c r="C643" s="50">
        <v>9.719773</v>
      </c>
      <c r="D643" s="50">
        <v>2.4049939999999999</v>
      </c>
      <c r="E643" s="50">
        <v>85.768619999999999</v>
      </c>
      <c r="F643" s="50">
        <v>15.320417000000001</v>
      </c>
    </row>
    <row r="644" spans="1:6" x14ac:dyDescent="0.2">
      <c r="A644" s="56" t="s">
        <v>1036</v>
      </c>
      <c r="B644" s="57" t="s">
        <v>1037</v>
      </c>
      <c r="C644" s="58">
        <v>3.1258409999999999</v>
      </c>
      <c r="D644" s="58">
        <v>1.6719740000000001</v>
      </c>
      <c r="E644" s="58">
        <v>19.508600000000001</v>
      </c>
      <c r="F644" s="58">
        <v>16.981452999999998</v>
      </c>
    </row>
    <row r="645" spans="1:6" ht="25.5" x14ac:dyDescent="0.2">
      <c r="A645" s="52" t="s">
        <v>2072</v>
      </c>
      <c r="B645" s="49" t="s">
        <v>2073</v>
      </c>
      <c r="C645" s="50">
        <v>0.17665800000000001</v>
      </c>
      <c r="D645" s="50">
        <v>0.23822399999999999</v>
      </c>
      <c r="E645" s="50">
        <v>0.71915399999999996</v>
      </c>
      <c r="F645" s="50">
        <v>1.185856</v>
      </c>
    </row>
    <row r="646" spans="1:6" x14ac:dyDescent="0.2">
      <c r="A646" s="56" t="s">
        <v>2074</v>
      </c>
      <c r="B646" s="57" t="s">
        <v>2075</v>
      </c>
      <c r="C646" s="58">
        <v>1.003E-3</v>
      </c>
      <c r="D646" s="58">
        <v>1.686E-3</v>
      </c>
      <c r="E646" s="58">
        <v>9.6368999999999996E-2</v>
      </c>
      <c r="F646" s="58">
        <v>0.12324599999999999</v>
      </c>
    </row>
    <row r="647" spans="1:6" x14ac:dyDescent="0.2">
      <c r="A647" s="52" t="s">
        <v>1038</v>
      </c>
      <c r="B647" s="49" t="s">
        <v>1039</v>
      </c>
      <c r="C647" s="50">
        <v>0.142263</v>
      </c>
      <c r="D647" s="50">
        <v>9.0218999999999994E-2</v>
      </c>
      <c r="E647" s="50">
        <v>2.2277849999999999</v>
      </c>
      <c r="F647" s="50">
        <v>3.518748</v>
      </c>
    </row>
    <row r="648" spans="1:6" x14ac:dyDescent="0.2">
      <c r="A648" s="56" t="s">
        <v>2076</v>
      </c>
      <c r="B648" s="57" t="s">
        <v>2077</v>
      </c>
      <c r="C648" s="58">
        <v>1.2130000000000001E-3</v>
      </c>
      <c r="D648" s="58">
        <v>0.122672</v>
      </c>
      <c r="E648" s="58">
        <v>0.115189</v>
      </c>
      <c r="F648" s="58">
        <v>0.31290099999999998</v>
      </c>
    </row>
    <row r="649" spans="1:6" x14ac:dyDescent="0.2">
      <c r="A649" s="52" t="s">
        <v>1040</v>
      </c>
      <c r="B649" s="49" t="s">
        <v>1041</v>
      </c>
      <c r="C649" s="50">
        <v>0.222191</v>
      </c>
      <c r="D649" s="50">
        <v>6.8440000000000003E-3</v>
      </c>
      <c r="E649" s="50">
        <v>0.52663400000000005</v>
      </c>
      <c r="F649" s="50">
        <v>0.38191999999999998</v>
      </c>
    </row>
    <row r="650" spans="1:6" x14ac:dyDescent="0.2">
      <c r="A650" s="56" t="s">
        <v>1042</v>
      </c>
      <c r="B650" s="57" t="s">
        <v>1043</v>
      </c>
      <c r="C650" s="58">
        <v>5.8180999999999997E-2</v>
      </c>
      <c r="D650" s="58">
        <v>6.7636000000000002E-2</v>
      </c>
      <c r="E650" s="58">
        <v>1.2631520000000001</v>
      </c>
      <c r="F650" s="58">
        <v>1.165041</v>
      </c>
    </row>
    <row r="651" spans="1:6" x14ac:dyDescent="0.2">
      <c r="A651" s="52" t="s">
        <v>1044</v>
      </c>
      <c r="B651" s="49" t="s">
        <v>1045</v>
      </c>
      <c r="C651" s="50">
        <v>1.3368E-2</v>
      </c>
      <c r="D651" s="50">
        <v>0.18329799999999999</v>
      </c>
      <c r="E651" s="50">
        <v>0.80310899999999996</v>
      </c>
      <c r="F651" s="50">
        <v>0.61843700000000001</v>
      </c>
    </row>
    <row r="652" spans="1:6" x14ac:dyDescent="0.2">
      <c r="A652" s="56" t="s">
        <v>1046</v>
      </c>
      <c r="B652" s="57" t="s">
        <v>1047</v>
      </c>
      <c r="C652" s="58">
        <v>0.36372700000000002</v>
      </c>
      <c r="D652" s="58">
        <v>0.27149800000000002</v>
      </c>
      <c r="E652" s="58">
        <v>5.101477</v>
      </c>
      <c r="F652" s="58">
        <v>2.7655729999999998</v>
      </c>
    </row>
    <row r="653" spans="1:6" x14ac:dyDescent="0.2">
      <c r="A653" s="52" t="s">
        <v>1048</v>
      </c>
      <c r="B653" s="49" t="s">
        <v>1049</v>
      </c>
      <c r="C653" s="50">
        <v>0.193499</v>
      </c>
      <c r="D653" s="50">
        <v>0.874583</v>
      </c>
      <c r="E653" s="50">
        <v>2.6099130000000001</v>
      </c>
      <c r="F653" s="50">
        <v>2.243074</v>
      </c>
    </row>
    <row r="654" spans="1:6" x14ac:dyDescent="0.2">
      <c r="A654" s="56" t="s">
        <v>1050</v>
      </c>
      <c r="B654" s="57" t="s">
        <v>1051</v>
      </c>
      <c r="C654" s="58">
        <v>4.2464000000000002E-2</v>
      </c>
      <c r="D654" s="58">
        <v>0.52258599999999999</v>
      </c>
      <c r="E654" s="58">
        <v>42.495457999999999</v>
      </c>
      <c r="F654" s="58">
        <v>0.735344</v>
      </c>
    </row>
    <row r="655" spans="1:6" x14ac:dyDescent="0.2">
      <c r="A655" s="52" t="s">
        <v>1052</v>
      </c>
      <c r="B655" s="49" t="s">
        <v>1053</v>
      </c>
      <c r="C655" s="50">
        <v>3.3067310000000001</v>
      </c>
      <c r="D655" s="50">
        <v>0.47920400000000002</v>
      </c>
      <c r="E655" s="50">
        <v>19.115002</v>
      </c>
      <c r="F655" s="50">
        <v>10.478907</v>
      </c>
    </row>
    <row r="656" spans="1:6" x14ac:dyDescent="0.2">
      <c r="A656" s="56" t="s">
        <v>1054</v>
      </c>
      <c r="B656" s="57" t="s">
        <v>1055</v>
      </c>
      <c r="C656" s="58">
        <v>0.197934</v>
      </c>
      <c r="D656" s="58">
        <v>0.51592199999999999</v>
      </c>
      <c r="E656" s="58">
        <v>4.4678849999999999</v>
      </c>
      <c r="F656" s="58">
        <v>5.5460289999999999</v>
      </c>
    </row>
    <row r="657" spans="1:6" x14ac:dyDescent="0.2">
      <c r="A657" s="52" t="s">
        <v>1056</v>
      </c>
      <c r="B657" s="49" t="s">
        <v>1057</v>
      </c>
      <c r="C657" s="50">
        <v>20.758842000000001</v>
      </c>
      <c r="D657" s="50">
        <v>1.6018410000000001</v>
      </c>
      <c r="E657" s="50">
        <v>262.55144999999999</v>
      </c>
      <c r="F657" s="50">
        <v>18.368365000000001</v>
      </c>
    </row>
    <row r="658" spans="1:6" ht="25.5" x14ac:dyDescent="0.2">
      <c r="A658" s="56" t="s">
        <v>2078</v>
      </c>
      <c r="B658" s="57" t="s">
        <v>2079</v>
      </c>
      <c r="C658" s="58">
        <v>5.8E-5</v>
      </c>
      <c r="D658" s="58">
        <v>9.9599999999999992E-4</v>
      </c>
      <c r="E658" s="58">
        <v>5.8E-5</v>
      </c>
      <c r="F658" s="58">
        <v>0.16051799999999999</v>
      </c>
    </row>
    <row r="659" spans="1:6" x14ac:dyDescent="0.2">
      <c r="A659" s="52" t="s">
        <v>1058</v>
      </c>
      <c r="B659" s="49" t="s">
        <v>1059</v>
      </c>
      <c r="C659" s="50">
        <v>1.776E-3</v>
      </c>
      <c r="D659" s="50">
        <v>2.2585999999999998E-2</v>
      </c>
      <c r="E659" s="50">
        <v>0.129526</v>
      </c>
      <c r="F659" s="50">
        <v>0.23027600000000001</v>
      </c>
    </row>
    <row r="660" spans="1:6" ht="25.5" x14ac:dyDescent="0.2">
      <c r="A660" s="56" t="s">
        <v>1060</v>
      </c>
      <c r="B660" s="57" t="s">
        <v>1061</v>
      </c>
      <c r="C660" s="58" t="s">
        <v>2502</v>
      </c>
      <c r="D660" s="58" t="s">
        <v>2502</v>
      </c>
      <c r="E660" s="58">
        <v>1.3512E-2</v>
      </c>
      <c r="F660" s="58">
        <v>9.1009000000000007E-2</v>
      </c>
    </row>
    <row r="661" spans="1:6" ht="25.5" x14ac:dyDescent="0.2">
      <c r="A661" s="52" t="s">
        <v>1062</v>
      </c>
      <c r="B661" s="49" t="s">
        <v>1063</v>
      </c>
      <c r="C661" s="50">
        <v>7.5000000000000002E-4</v>
      </c>
      <c r="D661" s="50">
        <v>8.1622E-2</v>
      </c>
      <c r="E661" s="50">
        <v>0.62192599999999998</v>
      </c>
      <c r="F661" s="50">
        <v>0.195017</v>
      </c>
    </row>
    <row r="662" spans="1:6" x14ac:dyDescent="0.2">
      <c r="A662" s="56" t="s">
        <v>1064</v>
      </c>
      <c r="B662" s="57" t="s">
        <v>1065</v>
      </c>
      <c r="C662" s="58">
        <v>0.48960100000000001</v>
      </c>
      <c r="D662" s="58">
        <v>0.134216</v>
      </c>
      <c r="E662" s="58">
        <v>2.1153119999999999</v>
      </c>
      <c r="F662" s="58">
        <v>2.6368490000000002</v>
      </c>
    </row>
    <row r="663" spans="1:6" x14ac:dyDescent="0.2">
      <c r="A663" s="52" t="s">
        <v>1066</v>
      </c>
      <c r="B663" s="49" t="s">
        <v>1067</v>
      </c>
      <c r="C663" s="50">
        <v>2.6147</v>
      </c>
      <c r="D663" s="50">
        <v>11.048958000000001</v>
      </c>
      <c r="E663" s="50">
        <v>17.993959</v>
      </c>
      <c r="F663" s="50">
        <v>34.485520999999999</v>
      </c>
    </row>
    <row r="664" spans="1:6" x14ac:dyDescent="0.2">
      <c r="A664" s="56" t="s">
        <v>1068</v>
      </c>
      <c r="B664" s="57" t="s">
        <v>1069</v>
      </c>
      <c r="C664" s="58">
        <v>0.66568300000000002</v>
      </c>
      <c r="D664" s="58">
        <v>1.0662940000000001</v>
      </c>
      <c r="E664" s="58">
        <v>11.148027000000001</v>
      </c>
      <c r="F664" s="58">
        <v>9.5003489999999999</v>
      </c>
    </row>
    <row r="665" spans="1:6" x14ac:dyDescent="0.2">
      <c r="A665" s="52" t="s">
        <v>1070</v>
      </c>
      <c r="B665" s="49" t="s">
        <v>1071</v>
      </c>
      <c r="C665" s="50">
        <v>0.12012100000000001</v>
      </c>
      <c r="D665" s="50">
        <v>0.14215800000000001</v>
      </c>
      <c r="E665" s="50">
        <v>1.017639</v>
      </c>
      <c r="F665" s="50">
        <v>2.1616909999999998</v>
      </c>
    </row>
    <row r="666" spans="1:6" ht="25.5" x14ac:dyDescent="0.2">
      <c r="A666" s="56" t="s">
        <v>2080</v>
      </c>
      <c r="B666" s="57" t="s">
        <v>2081</v>
      </c>
      <c r="C666" s="58">
        <v>0.74661699999999998</v>
      </c>
      <c r="D666" s="58">
        <v>2.0600000000000002E-3</v>
      </c>
      <c r="E666" s="58">
        <v>8.1236390000000007</v>
      </c>
      <c r="F666" s="58">
        <v>1.670785</v>
      </c>
    </row>
    <row r="667" spans="1:6" ht="25.5" x14ac:dyDescent="0.2">
      <c r="A667" s="52" t="s">
        <v>2412</v>
      </c>
      <c r="B667" s="49" t="s">
        <v>2413</v>
      </c>
      <c r="C667" s="50">
        <v>3.01E-4</v>
      </c>
      <c r="D667" s="50">
        <v>3.6999999999999998E-5</v>
      </c>
      <c r="E667" s="50">
        <v>5.1479999999999998E-3</v>
      </c>
      <c r="F667" s="50">
        <v>7.7289999999999998E-3</v>
      </c>
    </row>
    <row r="668" spans="1:6" ht="25.5" x14ac:dyDescent="0.2">
      <c r="A668" s="56" t="s">
        <v>2082</v>
      </c>
      <c r="B668" s="57" t="s">
        <v>2083</v>
      </c>
      <c r="C668" s="58" t="s">
        <v>2502</v>
      </c>
      <c r="D668" s="58">
        <v>1.2049999999999999E-3</v>
      </c>
      <c r="E668" s="58">
        <v>6.6379999999999998E-3</v>
      </c>
      <c r="F668" s="58">
        <v>3.1099999999999999E-3</v>
      </c>
    </row>
    <row r="669" spans="1:6" x14ac:dyDescent="0.2">
      <c r="A669" s="52" t="s">
        <v>2084</v>
      </c>
      <c r="B669" s="49" t="s">
        <v>2085</v>
      </c>
      <c r="C669" s="50">
        <v>3.1288999999999997E-2</v>
      </c>
      <c r="D669" s="50">
        <v>0.27240199999999998</v>
      </c>
      <c r="E669" s="50">
        <v>0.32286700000000002</v>
      </c>
      <c r="F669" s="50">
        <v>0.361622</v>
      </c>
    </row>
    <row r="670" spans="1:6" ht="25.5" x14ac:dyDescent="0.2">
      <c r="A670" s="56" t="s">
        <v>1072</v>
      </c>
      <c r="B670" s="57" t="s">
        <v>1073</v>
      </c>
      <c r="C670" s="58">
        <v>0.153861</v>
      </c>
      <c r="D670" s="58">
        <v>0.61307599999999995</v>
      </c>
      <c r="E670" s="58">
        <v>1.2192350000000001</v>
      </c>
      <c r="F670" s="58">
        <v>2.0732940000000002</v>
      </c>
    </row>
    <row r="671" spans="1:6" x14ac:dyDescent="0.2">
      <c r="A671" s="52" t="s">
        <v>1074</v>
      </c>
      <c r="B671" s="49" t="s">
        <v>1075</v>
      </c>
      <c r="C671" s="50">
        <v>0.97810399999999997</v>
      </c>
      <c r="D671" s="50">
        <v>0.51226300000000002</v>
      </c>
      <c r="E671" s="50">
        <v>16.947258999999999</v>
      </c>
      <c r="F671" s="50">
        <v>10.592363000000001</v>
      </c>
    </row>
    <row r="672" spans="1:6" x14ac:dyDescent="0.2">
      <c r="A672" s="56" t="s">
        <v>2086</v>
      </c>
      <c r="B672" s="57" t="s">
        <v>2087</v>
      </c>
      <c r="C672" s="58">
        <v>4.6979999999999999E-3</v>
      </c>
      <c r="D672" s="58">
        <v>5.5669999999999999E-3</v>
      </c>
      <c r="E672" s="58">
        <v>0.52141800000000005</v>
      </c>
      <c r="F672" s="58">
        <v>0.10936700000000001</v>
      </c>
    </row>
    <row r="673" spans="1:6" x14ac:dyDescent="0.2">
      <c r="A673" s="52" t="s">
        <v>1076</v>
      </c>
      <c r="B673" s="49" t="s">
        <v>1077</v>
      </c>
      <c r="C673" s="50">
        <v>5.6458000000000001E-2</v>
      </c>
      <c r="D673" s="50">
        <v>1.76E-4</v>
      </c>
      <c r="E673" s="50">
        <v>0.84478900000000001</v>
      </c>
      <c r="F673" s="50">
        <v>0.15726000000000001</v>
      </c>
    </row>
    <row r="674" spans="1:6" x14ac:dyDescent="0.2">
      <c r="A674" s="56" t="s">
        <v>1078</v>
      </c>
      <c r="B674" s="57" t="s">
        <v>1079</v>
      </c>
      <c r="C674" s="58">
        <v>3.9119999999999997E-3</v>
      </c>
      <c r="D674" s="58">
        <v>1.3183E-2</v>
      </c>
      <c r="E674" s="58">
        <v>1.1648E-2</v>
      </c>
      <c r="F674" s="58">
        <v>3.7028999999999999E-2</v>
      </c>
    </row>
    <row r="675" spans="1:6" x14ac:dyDescent="0.2">
      <c r="A675" s="52" t="s">
        <v>1080</v>
      </c>
      <c r="B675" s="49" t="s">
        <v>1081</v>
      </c>
      <c r="C675" s="50" t="s">
        <v>2502</v>
      </c>
      <c r="D675" s="50" t="s">
        <v>2502</v>
      </c>
      <c r="E675" s="50">
        <v>8.5351999999999997E-2</v>
      </c>
      <c r="F675" s="50">
        <v>1.6341999999999999E-2</v>
      </c>
    </row>
    <row r="676" spans="1:6" ht="25.5" x14ac:dyDescent="0.2">
      <c r="A676" s="56" t="s">
        <v>2088</v>
      </c>
      <c r="B676" s="57" t="s">
        <v>2089</v>
      </c>
      <c r="C676" s="58" t="s">
        <v>2502</v>
      </c>
      <c r="D676" s="58" t="s">
        <v>2502</v>
      </c>
      <c r="E676" s="58">
        <v>2.5089E-2</v>
      </c>
      <c r="F676" s="58">
        <v>7.8799999999999996E-4</v>
      </c>
    </row>
    <row r="677" spans="1:6" x14ac:dyDescent="0.2">
      <c r="A677" s="52" t="s">
        <v>1082</v>
      </c>
      <c r="B677" s="49" t="s">
        <v>1083</v>
      </c>
      <c r="C677" s="50">
        <v>3.8828000000000001E-2</v>
      </c>
      <c r="D677" s="50">
        <v>3.5319999999999997E-2</v>
      </c>
      <c r="E677" s="50">
        <v>0.34701100000000001</v>
      </c>
      <c r="F677" s="50">
        <v>0.55696000000000001</v>
      </c>
    </row>
    <row r="678" spans="1:6" ht="25.5" x14ac:dyDescent="0.2">
      <c r="A678" s="56" t="s">
        <v>2090</v>
      </c>
      <c r="B678" s="57" t="s">
        <v>2091</v>
      </c>
      <c r="C678" s="58" t="s">
        <v>2502</v>
      </c>
      <c r="D678" s="58">
        <v>1.498E-3</v>
      </c>
      <c r="E678" s="58">
        <v>1.8719E-2</v>
      </c>
      <c r="F678" s="58">
        <v>1.8964999999999999E-2</v>
      </c>
    </row>
    <row r="679" spans="1:6" ht="25.5" x14ac:dyDescent="0.2">
      <c r="A679" s="52" t="s">
        <v>2092</v>
      </c>
      <c r="B679" s="49" t="s">
        <v>2093</v>
      </c>
      <c r="C679" s="50">
        <v>1.1209999999999999E-2</v>
      </c>
      <c r="D679" s="50">
        <v>4.2134999999999999E-2</v>
      </c>
      <c r="E679" s="50">
        <v>0.15315599999999999</v>
      </c>
      <c r="F679" s="50">
        <v>0.29671999999999998</v>
      </c>
    </row>
    <row r="680" spans="1:6" x14ac:dyDescent="0.2">
      <c r="A680" s="56" t="s">
        <v>1084</v>
      </c>
      <c r="B680" s="57" t="s">
        <v>1085</v>
      </c>
      <c r="C680" s="58">
        <v>1.0526150000000001</v>
      </c>
      <c r="D680" s="58">
        <v>1.1802090000000001</v>
      </c>
      <c r="E680" s="58">
        <v>7.8869759999999998</v>
      </c>
      <c r="F680" s="58">
        <v>8.0717870000000005</v>
      </c>
    </row>
    <row r="681" spans="1:6" ht="38.25" x14ac:dyDescent="0.2">
      <c r="A681" s="52" t="s">
        <v>1086</v>
      </c>
      <c r="B681" s="49" t="s">
        <v>1087</v>
      </c>
      <c r="C681" s="50">
        <v>5.8726640000000003</v>
      </c>
      <c r="D681" s="50">
        <v>11.079416999999999</v>
      </c>
      <c r="E681" s="50">
        <v>54.248455</v>
      </c>
      <c r="F681" s="50">
        <v>77.105782000000005</v>
      </c>
    </row>
    <row r="682" spans="1:6" x14ac:dyDescent="0.2">
      <c r="A682" s="56" t="s">
        <v>1088</v>
      </c>
      <c r="B682" s="57" t="s">
        <v>1089</v>
      </c>
      <c r="C682" s="58">
        <v>6.0260000000000001E-3</v>
      </c>
      <c r="D682" s="58">
        <v>9.7099999999999999E-3</v>
      </c>
      <c r="E682" s="58">
        <v>7.3523000000000005E-2</v>
      </c>
      <c r="F682" s="58">
        <v>0.13059200000000001</v>
      </c>
    </row>
    <row r="683" spans="1:6" ht="38.25" x14ac:dyDescent="0.2">
      <c r="A683" s="52" t="s">
        <v>1090</v>
      </c>
      <c r="B683" s="49" t="s">
        <v>1091</v>
      </c>
      <c r="C683" s="50">
        <v>0.47192600000000001</v>
      </c>
      <c r="D683" s="50">
        <v>0.81984500000000005</v>
      </c>
      <c r="E683" s="50">
        <v>3.087002</v>
      </c>
      <c r="F683" s="50">
        <v>5.8160420000000004</v>
      </c>
    </row>
    <row r="684" spans="1:6" ht="25.5" x14ac:dyDescent="0.2">
      <c r="A684" s="56" t="s">
        <v>1092</v>
      </c>
      <c r="B684" s="57" t="s">
        <v>1093</v>
      </c>
      <c r="C684" s="58">
        <v>5.5037999999999997E-2</v>
      </c>
      <c r="D684" s="58">
        <v>0.19465399999999999</v>
      </c>
      <c r="E684" s="58">
        <v>0.70437799999999995</v>
      </c>
      <c r="F684" s="58">
        <v>1.305582</v>
      </c>
    </row>
    <row r="685" spans="1:6" ht="38.25" x14ac:dyDescent="0.2">
      <c r="A685" s="52" t="s">
        <v>1094</v>
      </c>
      <c r="B685" s="49" t="s">
        <v>1095</v>
      </c>
      <c r="C685" s="50">
        <v>322.38209699999999</v>
      </c>
      <c r="D685" s="50">
        <v>6.1617839999999999</v>
      </c>
      <c r="E685" s="50">
        <v>369.17865999999998</v>
      </c>
      <c r="F685" s="50">
        <v>41.460687</v>
      </c>
    </row>
    <row r="686" spans="1:6" x14ac:dyDescent="0.2">
      <c r="A686" s="56" t="s">
        <v>1096</v>
      </c>
      <c r="B686" s="57" t="s">
        <v>1097</v>
      </c>
      <c r="C686" s="58">
        <v>10.732561</v>
      </c>
      <c r="D686" s="58">
        <v>11.902120999999999</v>
      </c>
      <c r="E686" s="58">
        <v>69.974496000000002</v>
      </c>
      <c r="F686" s="58">
        <v>68.236373</v>
      </c>
    </row>
    <row r="687" spans="1:6" ht="25.5" x14ac:dyDescent="0.2">
      <c r="A687" s="52" t="s">
        <v>1098</v>
      </c>
      <c r="B687" s="49" t="s">
        <v>1099</v>
      </c>
      <c r="C687" s="50">
        <v>8.2590000000000007E-3</v>
      </c>
      <c r="D687" s="50">
        <v>2.1797E-2</v>
      </c>
      <c r="E687" s="50">
        <v>0.37941999999999998</v>
      </c>
      <c r="F687" s="50">
        <v>4.6146E-2</v>
      </c>
    </row>
    <row r="688" spans="1:6" x14ac:dyDescent="0.2">
      <c r="A688" s="56" t="s">
        <v>1100</v>
      </c>
      <c r="B688" s="57" t="s">
        <v>1101</v>
      </c>
      <c r="C688" s="58">
        <v>0.64017999999999997</v>
      </c>
      <c r="D688" s="58">
        <v>1.9541900000000001</v>
      </c>
      <c r="E688" s="58">
        <v>9.6062480000000008</v>
      </c>
      <c r="F688" s="58">
        <v>15.499601999999999</v>
      </c>
    </row>
    <row r="689" spans="1:6" x14ac:dyDescent="0.2">
      <c r="A689" s="52" t="s">
        <v>1102</v>
      </c>
      <c r="B689" s="49" t="s">
        <v>1103</v>
      </c>
      <c r="C689" s="50">
        <v>3.7485979999999999</v>
      </c>
      <c r="D689" s="50">
        <v>3.2949320000000002</v>
      </c>
      <c r="E689" s="50">
        <v>27.832194999999999</v>
      </c>
      <c r="F689" s="50">
        <v>24.3432</v>
      </c>
    </row>
    <row r="690" spans="1:6" x14ac:dyDescent="0.2">
      <c r="A690" s="56" t="s">
        <v>1104</v>
      </c>
      <c r="B690" s="57" t="s">
        <v>1105</v>
      </c>
      <c r="C690" s="58">
        <v>6.6270000000000001E-3</v>
      </c>
      <c r="D690" s="58">
        <v>1.693449</v>
      </c>
      <c r="E690" s="58">
        <v>0.46942600000000001</v>
      </c>
      <c r="F690" s="58">
        <v>4.573912</v>
      </c>
    </row>
    <row r="691" spans="1:6" ht="38.25" x14ac:dyDescent="0.2">
      <c r="A691" s="52" t="s">
        <v>1106</v>
      </c>
      <c r="B691" s="49" t="s">
        <v>1107</v>
      </c>
      <c r="C691" s="50">
        <v>0.127057</v>
      </c>
      <c r="D691" s="50">
        <v>0.111677</v>
      </c>
      <c r="E691" s="50">
        <v>0.95275600000000005</v>
      </c>
      <c r="F691" s="50">
        <v>0.78656800000000004</v>
      </c>
    </row>
    <row r="692" spans="1:6" ht="38.25" x14ac:dyDescent="0.2">
      <c r="A692" s="56" t="s">
        <v>1108</v>
      </c>
      <c r="B692" s="57" t="s">
        <v>1109</v>
      </c>
      <c r="C692" s="58">
        <v>3.5774E-2</v>
      </c>
      <c r="D692" s="58">
        <v>5.4510000000000003E-2</v>
      </c>
      <c r="E692" s="58">
        <v>0.80930999999999997</v>
      </c>
      <c r="F692" s="58">
        <v>4.3226440000000004</v>
      </c>
    </row>
    <row r="693" spans="1:6" ht="25.5" x14ac:dyDescent="0.2">
      <c r="A693" s="52" t="s">
        <v>1110</v>
      </c>
      <c r="B693" s="49" t="s">
        <v>1111</v>
      </c>
      <c r="C693" s="50">
        <v>5.6346E-2</v>
      </c>
      <c r="D693" s="50">
        <v>3.86E-4</v>
      </c>
      <c r="E693" s="50">
        <v>0.17014000000000001</v>
      </c>
      <c r="F693" s="50">
        <v>0.40312100000000001</v>
      </c>
    </row>
    <row r="694" spans="1:6" ht="25.5" x14ac:dyDescent="0.2">
      <c r="A694" s="56" t="s">
        <v>1112</v>
      </c>
      <c r="B694" s="57" t="s">
        <v>1113</v>
      </c>
      <c r="C694" s="58">
        <v>2.3291379999999999</v>
      </c>
      <c r="D694" s="58">
        <v>4.7407729999999999</v>
      </c>
      <c r="E694" s="58">
        <v>59.470137000000001</v>
      </c>
      <c r="F694" s="58">
        <v>33.711495999999997</v>
      </c>
    </row>
    <row r="695" spans="1:6" ht="25.5" x14ac:dyDescent="0.2">
      <c r="A695" s="52" t="s">
        <v>1114</v>
      </c>
      <c r="B695" s="49" t="s">
        <v>1115</v>
      </c>
      <c r="C695" s="50">
        <v>1.1544939999999999</v>
      </c>
      <c r="D695" s="50" t="s">
        <v>2502</v>
      </c>
      <c r="E695" s="50">
        <v>28.915071000000001</v>
      </c>
      <c r="F695" s="50">
        <v>0.85673600000000005</v>
      </c>
    </row>
    <row r="696" spans="1:6" ht="25.5" x14ac:dyDescent="0.2">
      <c r="A696" s="56" t="s">
        <v>1116</v>
      </c>
      <c r="B696" s="57" t="s">
        <v>1117</v>
      </c>
      <c r="C696" s="58">
        <v>4.2793270000000003</v>
      </c>
      <c r="D696" s="58">
        <v>0.69814399999999999</v>
      </c>
      <c r="E696" s="58">
        <v>28.524253999999999</v>
      </c>
      <c r="F696" s="58">
        <v>51.168773000000002</v>
      </c>
    </row>
    <row r="697" spans="1:6" ht="25.5" x14ac:dyDescent="0.2">
      <c r="A697" s="52" t="s">
        <v>1118</v>
      </c>
      <c r="B697" s="49" t="s">
        <v>1119</v>
      </c>
      <c r="C697" s="50">
        <v>0.88708600000000004</v>
      </c>
      <c r="D697" s="50">
        <v>1.478583</v>
      </c>
      <c r="E697" s="50">
        <v>9.8875250000000001</v>
      </c>
      <c r="F697" s="50">
        <v>10.621593000000001</v>
      </c>
    </row>
    <row r="698" spans="1:6" x14ac:dyDescent="0.2">
      <c r="A698" s="56" t="s">
        <v>1120</v>
      </c>
      <c r="B698" s="57" t="s">
        <v>1121</v>
      </c>
      <c r="C698" s="58">
        <v>3.6478999999999998E-2</v>
      </c>
      <c r="D698" s="58">
        <v>7.1034E-2</v>
      </c>
      <c r="E698" s="58">
        <v>0.438139</v>
      </c>
      <c r="F698" s="58">
        <v>0.62231999999999998</v>
      </c>
    </row>
    <row r="699" spans="1:6" x14ac:dyDescent="0.2">
      <c r="A699" s="52" t="s">
        <v>2094</v>
      </c>
      <c r="B699" s="49" t="s">
        <v>2095</v>
      </c>
      <c r="C699" s="50">
        <v>0.23010800000000001</v>
      </c>
      <c r="D699" s="50">
        <v>0.28827900000000001</v>
      </c>
      <c r="E699" s="50">
        <v>3.0469020000000002</v>
      </c>
      <c r="F699" s="50">
        <v>4.3904259999999997</v>
      </c>
    </row>
    <row r="700" spans="1:6" x14ac:dyDescent="0.2">
      <c r="A700" s="56" t="s">
        <v>2096</v>
      </c>
      <c r="B700" s="57" t="s">
        <v>2097</v>
      </c>
      <c r="C700" s="58">
        <v>3.3709999999999999E-3</v>
      </c>
      <c r="D700" s="58">
        <v>1.152E-3</v>
      </c>
      <c r="E700" s="58">
        <v>9.8589999999999997E-3</v>
      </c>
      <c r="F700" s="58">
        <v>3.2490000000000002E-3</v>
      </c>
    </row>
    <row r="701" spans="1:6" ht="25.5" x14ac:dyDescent="0.2">
      <c r="A701" s="52" t="s">
        <v>1122</v>
      </c>
      <c r="B701" s="49" t="s">
        <v>1123</v>
      </c>
      <c r="C701" s="50">
        <v>6.8747689999999997</v>
      </c>
      <c r="D701" s="50">
        <v>2.606007</v>
      </c>
      <c r="E701" s="50">
        <v>17.812730999999999</v>
      </c>
      <c r="F701" s="50">
        <v>39.580646000000002</v>
      </c>
    </row>
    <row r="702" spans="1:6" ht="38.25" x14ac:dyDescent="0.2">
      <c r="A702" s="56" t="s">
        <v>1124</v>
      </c>
      <c r="B702" s="57" t="s">
        <v>1125</v>
      </c>
      <c r="C702" s="58">
        <v>0.80736300000000005</v>
      </c>
      <c r="D702" s="58">
        <v>0.65093900000000005</v>
      </c>
      <c r="E702" s="58">
        <v>5.5962930000000002</v>
      </c>
      <c r="F702" s="58">
        <v>5.9654540000000003</v>
      </c>
    </row>
    <row r="703" spans="1:6" ht="25.5" x14ac:dyDescent="0.2">
      <c r="A703" s="52" t="s">
        <v>1126</v>
      </c>
      <c r="B703" s="49" t="s">
        <v>1127</v>
      </c>
      <c r="C703" s="50">
        <v>0.27298800000000001</v>
      </c>
      <c r="D703" s="50">
        <v>1.1392469999999999</v>
      </c>
      <c r="E703" s="50">
        <v>2.6116190000000001</v>
      </c>
      <c r="F703" s="50">
        <v>6.1227609999999997</v>
      </c>
    </row>
    <row r="704" spans="1:6" x14ac:dyDescent="0.2">
      <c r="A704" s="56" t="s">
        <v>1128</v>
      </c>
      <c r="B704" s="57" t="s">
        <v>1129</v>
      </c>
      <c r="C704" s="58">
        <v>0.50415600000000005</v>
      </c>
      <c r="D704" s="58">
        <v>0.43506800000000001</v>
      </c>
      <c r="E704" s="58">
        <v>2.389367</v>
      </c>
      <c r="F704" s="58">
        <v>4.1851770000000004</v>
      </c>
    </row>
    <row r="705" spans="1:6" x14ac:dyDescent="0.2">
      <c r="A705" s="52" t="s">
        <v>1130</v>
      </c>
      <c r="B705" s="49" t="s">
        <v>1131</v>
      </c>
      <c r="C705" s="50">
        <v>0.199133</v>
      </c>
      <c r="D705" s="50">
        <v>0.146648</v>
      </c>
      <c r="E705" s="50">
        <v>0.73020099999999999</v>
      </c>
      <c r="F705" s="50">
        <v>0.82705600000000001</v>
      </c>
    </row>
    <row r="706" spans="1:6" x14ac:dyDescent="0.2">
      <c r="A706" s="56" t="s">
        <v>1132</v>
      </c>
      <c r="B706" s="57" t="s">
        <v>1133</v>
      </c>
      <c r="C706" s="58">
        <v>6.9428000000000004E-2</v>
      </c>
      <c r="D706" s="58">
        <v>6.658E-2</v>
      </c>
      <c r="E706" s="58">
        <v>0.83864099999999997</v>
      </c>
      <c r="F706" s="58">
        <v>1.1004620000000001</v>
      </c>
    </row>
    <row r="707" spans="1:6" x14ac:dyDescent="0.2">
      <c r="A707" s="52" t="s">
        <v>1134</v>
      </c>
      <c r="B707" s="49" t="s">
        <v>1135</v>
      </c>
      <c r="C707" s="50">
        <v>1.479085</v>
      </c>
      <c r="D707" s="50">
        <v>0.13378300000000001</v>
      </c>
      <c r="E707" s="50">
        <v>21.912493000000001</v>
      </c>
      <c r="F707" s="50">
        <v>9.6523489999999992</v>
      </c>
    </row>
    <row r="708" spans="1:6" x14ac:dyDescent="0.2">
      <c r="A708" s="56" t="s">
        <v>1136</v>
      </c>
      <c r="B708" s="57" t="s">
        <v>1137</v>
      </c>
      <c r="C708" s="58" t="s">
        <v>2502</v>
      </c>
      <c r="D708" s="58" t="s">
        <v>2502</v>
      </c>
      <c r="E708" s="58">
        <v>4.3458999999999998E-2</v>
      </c>
      <c r="F708" s="58">
        <v>5.4448000000000003E-2</v>
      </c>
    </row>
    <row r="709" spans="1:6" x14ac:dyDescent="0.2">
      <c r="A709" s="52" t="s">
        <v>2098</v>
      </c>
      <c r="B709" s="49" t="s">
        <v>2099</v>
      </c>
      <c r="C709" s="50">
        <v>6.6150000000000002E-3</v>
      </c>
      <c r="D709" s="50">
        <v>4.1339999999999997E-3</v>
      </c>
      <c r="E709" s="50">
        <v>1.3001E-2</v>
      </c>
      <c r="F709" s="50">
        <v>0.37812499999999999</v>
      </c>
    </row>
    <row r="710" spans="1:6" ht="25.5" x14ac:dyDescent="0.2">
      <c r="A710" s="56" t="s">
        <v>1138</v>
      </c>
      <c r="B710" s="57" t="s">
        <v>1139</v>
      </c>
      <c r="C710" s="58">
        <v>0.408302</v>
      </c>
      <c r="D710" s="58">
        <v>0.93342400000000003</v>
      </c>
      <c r="E710" s="58">
        <v>2.2601689999999999</v>
      </c>
      <c r="F710" s="58">
        <v>4.3863279999999998</v>
      </c>
    </row>
    <row r="711" spans="1:6" ht="25.5" x14ac:dyDescent="0.2">
      <c r="A711" s="52" t="s">
        <v>1140</v>
      </c>
      <c r="B711" s="49" t="s">
        <v>1141</v>
      </c>
      <c r="C711" s="50">
        <v>4.8900000000000002E-3</v>
      </c>
      <c r="D711" s="50">
        <v>1.4999999999999999E-2</v>
      </c>
      <c r="E711" s="50">
        <v>1.649786</v>
      </c>
      <c r="F711" s="50">
        <v>0.23955000000000001</v>
      </c>
    </row>
    <row r="712" spans="1:6" ht="25.5" x14ac:dyDescent="0.2">
      <c r="A712" s="56" t="s">
        <v>1142</v>
      </c>
      <c r="B712" s="57" t="s">
        <v>1143</v>
      </c>
      <c r="C712" s="58">
        <v>5.4318140000000001</v>
      </c>
      <c r="D712" s="58">
        <v>6.2404029999999997</v>
      </c>
      <c r="E712" s="58">
        <v>43.090533999999998</v>
      </c>
      <c r="F712" s="58">
        <v>40.416797000000003</v>
      </c>
    </row>
    <row r="713" spans="1:6" ht="25.5" x14ac:dyDescent="0.2">
      <c r="A713" s="52" t="s">
        <v>1144</v>
      </c>
      <c r="B713" s="49" t="s">
        <v>1145</v>
      </c>
      <c r="C713" s="50" t="s">
        <v>2502</v>
      </c>
      <c r="D713" s="50">
        <v>8.7200000000000005E-4</v>
      </c>
      <c r="E713" s="50">
        <v>0.115922</v>
      </c>
      <c r="F713" s="50">
        <v>3.6319999999999998E-3</v>
      </c>
    </row>
    <row r="714" spans="1:6" x14ac:dyDescent="0.2">
      <c r="A714" s="56" t="s">
        <v>1146</v>
      </c>
      <c r="B714" s="57" t="s">
        <v>1147</v>
      </c>
      <c r="C714" s="58">
        <v>0.41963299999999998</v>
      </c>
      <c r="D714" s="58">
        <v>0.19198599999999999</v>
      </c>
      <c r="E714" s="58">
        <v>2.8597760000000001</v>
      </c>
      <c r="F714" s="58">
        <v>5.0096410000000002</v>
      </c>
    </row>
    <row r="715" spans="1:6" x14ac:dyDescent="0.2">
      <c r="A715" s="52" t="s">
        <v>1148</v>
      </c>
      <c r="B715" s="49" t="s">
        <v>1149</v>
      </c>
      <c r="C715" s="50">
        <v>2.8143850000000001</v>
      </c>
      <c r="D715" s="50">
        <v>2.473563</v>
      </c>
      <c r="E715" s="50">
        <v>8.2419440000000002</v>
      </c>
      <c r="F715" s="50">
        <v>12.405531999999999</v>
      </c>
    </row>
    <row r="716" spans="1:6" x14ac:dyDescent="0.2">
      <c r="A716" s="56" t="s">
        <v>1150</v>
      </c>
      <c r="B716" s="57" t="s">
        <v>1151</v>
      </c>
      <c r="C716" s="58">
        <v>0.93725099999999995</v>
      </c>
      <c r="D716" s="58">
        <v>2.6768749999999999</v>
      </c>
      <c r="E716" s="58">
        <v>8.8737329999999996</v>
      </c>
      <c r="F716" s="58">
        <v>14.250534</v>
      </c>
    </row>
    <row r="717" spans="1:6" ht="25.5" x14ac:dyDescent="0.2">
      <c r="A717" s="52" t="s">
        <v>1152</v>
      </c>
      <c r="B717" s="49" t="s">
        <v>1153</v>
      </c>
      <c r="C717" s="50">
        <v>3.3531260000000001</v>
      </c>
      <c r="D717" s="50">
        <v>1.9278169999999999</v>
      </c>
      <c r="E717" s="50">
        <v>15.581474</v>
      </c>
      <c r="F717" s="50">
        <v>18.604468000000001</v>
      </c>
    </row>
    <row r="718" spans="1:6" ht="25.5" x14ac:dyDescent="0.2">
      <c r="A718" s="56" t="s">
        <v>1154</v>
      </c>
      <c r="B718" s="57" t="s">
        <v>1155</v>
      </c>
      <c r="C718" s="58">
        <v>4.1950000000000001E-2</v>
      </c>
      <c r="D718" s="58">
        <v>1.0399999999999999E-4</v>
      </c>
      <c r="E718" s="58">
        <v>0.27513599999999999</v>
      </c>
      <c r="F718" s="58">
        <v>0.158774</v>
      </c>
    </row>
    <row r="719" spans="1:6" ht="25.5" x14ac:dyDescent="0.2">
      <c r="A719" s="52" t="s">
        <v>1156</v>
      </c>
      <c r="B719" s="49" t="s">
        <v>1157</v>
      </c>
      <c r="C719" s="50">
        <v>0.48798799999999998</v>
      </c>
      <c r="D719" s="50">
        <v>0.56529700000000005</v>
      </c>
      <c r="E719" s="50">
        <v>4.4370570000000003</v>
      </c>
      <c r="F719" s="50">
        <v>8.8040280000000006</v>
      </c>
    </row>
    <row r="720" spans="1:6" x14ac:dyDescent="0.2">
      <c r="A720" s="56" t="s">
        <v>2100</v>
      </c>
      <c r="B720" s="57" t="s">
        <v>2101</v>
      </c>
      <c r="C720" s="58">
        <v>3.6999999999999998E-5</v>
      </c>
      <c r="D720" s="58">
        <v>3.19E-4</v>
      </c>
      <c r="E720" s="58">
        <v>3.7599999999999998E-4</v>
      </c>
      <c r="F720" s="58">
        <v>6.6137000000000001E-2</v>
      </c>
    </row>
    <row r="721" spans="1:6" ht="25.5" x14ac:dyDescent="0.2">
      <c r="A721" s="52" t="s">
        <v>2102</v>
      </c>
      <c r="B721" s="49" t="s">
        <v>2103</v>
      </c>
      <c r="C721" s="50" t="s">
        <v>2502</v>
      </c>
      <c r="D721" s="50">
        <v>1.1263E-2</v>
      </c>
      <c r="E721" s="50">
        <v>1.339062</v>
      </c>
      <c r="F721" s="50">
        <v>6.1977999999999998E-2</v>
      </c>
    </row>
    <row r="722" spans="1:6" ht="51" x14ac:dyDescent="0.2">
      <c r="A722" s="56" t="s">
        <v>1158</v>
      </c>
      <c r="B722" s="57" t="s">
        <v>1159</v>
      </c>
      <c r="C722" s="58">
        <v>0.138682</v>
      </c>
      <c r="D722" s="58">
        <v>3.8570000000000002E-3</v>
      </c>
      <c r="E722" s="58">
        <v>2.9897800000000001</v>
      </c>
      <c r="F722" s="58">
        <v>1.725649</v>
      </c>
    </row>
    <row r="723" spans="1:6" x14ac:dyDescent="0.2">
      <c r="A723" s="52" t="s">
        <v>1160</v>
      </c>
      <c r="B723" s="49" t="s">
        <v>1161</v>
      </c>
      <c r="C723" s="50">
        <v>0.46115699999999998</v>
      </c>
      <c r="D723" s="50">
        <v>8.5019999999999991E-3</v>
      </c>
      <c r="E723" s="50">
        <v>2.1620940000000002</v>
      </c>
      <c r="F723" s="50">
        <v>2.4499900000000001</v>
      </c>
    </row>
    <row r="724" spans="1:6" ht="38.25" x14ac:dyDescent="0.2">
      <c r="A724" s="56" t="s">
        <v>2104</v>
      </c>
      <c r="B724" s="57" t="s">
        <v>2105</v>
      </c>
      <c r="C724" s="58">
        <v>6.6434000000000007E-2</v>
      </c>
      <c r="D724" s="58">
        <v>7.3321999999999998E-2</v>
      </c>
      <c r="E724" s="58">
        <v>0.54459800000000003</v>
      </c>
      <c r="F724" s="58">
        <v>6.2983669999999998</v>
      </c>
    </row>
    <row r="725" spans="1:6" x14ac:dyDescent="0.2">
      <c r="A725" s="52" t="s">
        <v>1162</v>
      </c>
      <c r="B725" s="49" t="s">
        <v>1163</v>
      </c>
      <c r="C725" s="50">
        <v>12.674950000000001</v>
      </c>
      <c r="D725" s="50">
        <v>15.577878999999999</v>
      </c>
      <c r="E725" s="50">
        <v>147.01967400000001</v>
      </c>
      <c r="F725" s="50">
        <v>133.79164700000001</v>
      </c>
    </row>
    <row r="726" spans="1:6" x14ac:dyDescent="0.2">
      <c r="A726" s="56" t="s">
        <v>1164</v>
      </c>
      <c r="B726" s="57" t="s">
        <v>1165</v>
      </c>
      <c r="C726" s="58">
        <v>6.9880999999999999E-2</v>
      </c>
      <c r="D726" s="58">
        <v>0.123252</v>
      </c>
      <c r="E726" s="58">
        <v>0.69525999999999999</v>
      </c>
      <c r="F726" s="58">
        <v>0.55941200000000002</v>
      </c>
    </row>
    <row r="727" spans="1:6" ht="25.5" x14ac:dyDescent="0.2">
      <c r="A727" s="52" t="s">
        <v>2414</v>
      </c>
      <c r="B727" s="49" t="s">
        <v>2415</v>
      </c>
      <c r="C727" s="50" t="s">
        <v>2502</v>
      </c>
      <c r="D727" s="50" t="s">
        <v>2502</v>
      </c>
      <c r="E727" s="50">
        <v>4.4999999999999999E-4</v>
      </c>
      <c r="F727" s="50">
        <v>0.16092000000000001</v>
      </c>
    </row>
    <row r="728" spans="1:6" x14ac:dyDescent="0.2">
      <c r="A728" s="56" t="s">
        <v>2106</v>
      </c>
      <c r="B728" s="57" t="s">
        <v>2107</v>
      </c>
      <c r="C728" s="58" t="s">
        <v>2502</v>
      </c>
      <c r="D728" s="58" t="s">
        <v>2502</v>
      </c>
      <c r="E728" s="58">
        <v>2.6499999999999999E-4</v>
      </c>
      <c r="F728" s="58" t="s">
        <v>2502</v>
      </c>
    </row>
    <row r="729" spans="1:6" ht="38.25" x14ac:dyDescent="0.2">
      <c r="A729" s="52" t="s">
        <v>2416</v>
      </c>
      <c r="B729" s="49" t="s">
        <v>2417</v>
      </c>
      <c r="C729" s="50">
        <v>1.3179999999999999E-3</v>
      </c>
      <c r="D729" s="50">
        <v>2.7349999999999999E-2</v>
      </c>
      <c r="E729" s="50">
        <v>3.8650999999999998E-2</v>
      </c>
      <c r="F729" s="50">
        <v>5.2309000000000001E-2</v>
      </c>
    </row>
    <row r="730" spans="1:6" ht="38.25" x14ac:dyDescent="0.2">
      <c r="A730" s="56" t="s">
        <v>2108</v>
      </c>
      <c r="B730" s="57" t="s">
        <v>2109</v>
      </c>
      <c r="C730" s="58">
        <v>3.2399999999999998E-3</v>
      </c>
      <c r="D730" s="58">
        <v>2.0040000000000001E-3</v>
      </c>
      <c r="E730" s="58">
        <v>4.1219999999999998E-3</v>
      </c>
      <c r="F730" s="58">
        <v>1.1051999999999999E-2</v>
      </c>
    </row>
    <row r="731" spans="1:6" x14ac:dyDescent="0.2">
      <c r="A731" s="52" t="s">
        <v>2418</v>
      </c>
      <c r="B731" s="49" t="s">
        <v>2419</v>
      </c>
      <c r="C731" s="50" t="s">
        <v>2502</v>
      </c>
      <c r="D731" s="50" t="s">
        <v>2502</v>
      </c>
      <c r="E731" s="50">
        <v>2.245E-3</v>
      </c>
      <c r="F731" s="50">
        <v>2.1949999999999999E-3</v>
      </c>
    </row>
    <row r="732" spans="1:6" x14ac:dyDescent="0.2">
      <c r="A732" s="56" t="s">
        <v>1166</v>
      </c>
      <c r="B732" s="57" t="s">
        <v>1167</v>
      </c>
      <c r="C732" s="58">
        <v>1.3730000000000001E-3</v>
      </c>
      <c r="D732" s="58" t="s">
        <v>2502</v>
      </c>
      <c r="E732" s="58">
        <v>4.2410999999999997E-2</v>
      </c>
      <c r="F732" s="58">
        <v>0.132575</v>
      </c>
    </row>
    <row r="733" spans="1:6" x14ac:dyDescent="0.2">
      <c r="A733" s="52" t="s">
        <v>2420</v>
      </c>
      <c r="B733" s="49" t="s">
        <v>2421</v>
      </c>
      <c r="C733" s="50" t="s">
        <v>2502</v>
      </c>
      <c r="D733" s="50" t="s">
        <v>2502</v>
      </c>
      <c r="E733" s="50">
        <v>1.4578000000000001E-2</v>
      </c>
      <c r="F733" s="50" t="s">
        <v>2502</v>
      </c>
    </row>
    <row r="734" spans="1:6" x14ac:dyDescent="0.2">
      <c r="A734" s="56" t="s">
        <v>1168</v>
      </c>
      <c r="B734" s="57" t="s">
        <v>1169</v>
      </c>
      <c r="C734" s="58">
        <v>2.065455</v>
      </c>
      <c r="D734" s="58">
        <v>9.530951</v>
      </c>
      <c r="E734" s="58">
        <v>2294.5668620000001</v>
      </c>
      <c r="F734" s="58">
        <v>378.13887299999999</v>
      </c>
    </row>
    <row r="735" spans="1:6" x14ac:dyDescent="0.2">
      <c r="A735" s="52" t="s">
        <v>2110</v>
      </c>
      <c r="B735" s="49" t="s">
        <v>2111</v>
      </c>
      <c r="C735" s="50">
        <v>0.34765600000000002</v>
      </c>
      <c r="D735" s="50" t="s">
        <v>2502</v>
      </c>
      <c r="E735" s="50">
        <v>0.34765600000000002</v>
      </c>
      <c r="F735" s="50" t="s">
        <v>2502</v>
      </c>
    </row>
    <row r="736" spans="1:6" x14ac:dyDescent="0.2">
      <c r="A736" s="56" t="s">
        <v>1170</v>
      </c>
      <c r="B736" s="57" t="s">
        <v>1171</v>
      </c>
      <c r="C736" s="58" t="s">
        <v>2502</v>
      </c>
      <c r="D736" s="58" t="s">
        <v>2502</v>
      </c>
      <c r="E736" s="58">
        <v>5.1500000000000005E-4</v>
      </c>
      <c r="F736" s="58">
        <v>1.8672000000000001E-2</v>
      </c>
    </row>
    <row r="737" spans="1:6" x14ac:dyDescent="0.2">
      <c r="A737" s="52" t="s">
        <v>2112</v>
      </c>
      <c r="B737" s="49" t="s">
        <v>2113</v>
      </c>
      <c r="C737" s="50">
        <v>4.9327999999999997E-2</v>
      </c>
      <c r="D737" s="50">
        <v>0.30327999999999999</v>
      </c>
      <c r="E737" s="50">
        <v>1.4287589999999999</v>
      </c>
      <c r="F737" s="50">
        <v>1.6405730000000001</v>
      </c>
    </row>
    <row r="738" spans="1:6" ht="25.5" x14ac:dyDescent="0.2">
      <c r="A738" s="56" t="s">
        <v>2422</v>
      </c>
      <c r="B738" s="57" t="s">
        <v>2423</v>
      </c>
      <c r="C738" s="58">
        <v>0.87032399999999999</v>
      </c>
      <c r="D738" s="58" t="s">
        <v>2502</v>
      </c>
      <c r="E738" s="58">
        <v>1.003152</v>
      </c>
      <c r="F738" s="58">
        <v>0.13855899999999999</v>
      </c>
    </row>
    <row r="739" spans="1:6" x14ac:dyDescent="0.2">
      <c r="A739" s="52" t="s">
        <v>1172</v>
      </c>
      <c r="B739" s="49" t="s">
        <v>1173</v>
      </c>
      <c r="C739" s="50">
        <v>2.6566380000000001</v>
      </c>
      <c r="D739" s="50">
        <v>2.494078</v>
      </c>
      <c r="E739" s="50">
        <v>81.301743999999999</v>
      </c>
      <c r="F739" s="50">
        <v>40.194854999999997</v>
      </c>
    </row>
    <row r="740" spans="1:6" x14ac:dyDescent="0.2">
      <c r="A740" s="56" t="s">
        <v>2114</v>
      </c>
      <c r="B740" s="57" t="s">
        <v>2115</v>
      </c>
      <c r="C740" s="58">
        <v>6.8736000000000005E-2</v>
      </c>
      <c r="D740" s="58">
        <v>2.3019999999999998E-3</v>
      </c>
      <c r="E740" s="58">
        <v>5.5870889999999997</v>
      </c>
      <c r="F740" s="58">
        <v>10.363431</v>
      </c>
    </row>
    <row r="741" spans="1:6" x14ac:dyDescent="0.2">
      <c r="A741" s="52" t="s">
        <v>2116</v>
      </c>
      <c r="B741" s="49" t="s">
        <v>2117</v>
      </c>
      <c r="C741" s="50" t="s">
        <v>2502</v>
      </c>
      <c r="D741" s="50" t="s">
        <v>2502</v>
      </c>
      <c r="E741" s="50">
        <v>4.3740000000000001E-2</v>
      </c>
      <c r="F741" s="50">
        <v>5.2769999999999996E-3</v>
      </c>
    </row>
    <row r="742" spans="1:6" x14ac:dyDescent="0.2">
      <c r="A742" s="56" t="s">
        <v>2118</v>
      </c>
      <c r="B742" s="57" t="s">
        <v>2119</v>
      </c>
      <c r="C742" s="58">
        <v>5.3884000000000001E-2</v>
      </c>
      <c r="D742" s="58">
        <v>2.741E-2</v>
      </c>
      <c r="E742" s="58">
        <v>0.30041899999999999</v>
      </c>
      <c r="F742" s="58">
        <v>0.56475799999999998</v>
      </c>
    </row>
    <row r="743" spans="1:6" x14ac:dyDescent="0.2">
      <c r="A743" s="52" t="s">
        <v>1174</v>
      </c>
      <c r="B743" s="49" t="s">
        <v>1175</v>
      </c>
      <c r="C743" s="50">
        <v>0.223356</v>
      </c>
      <c r="D743" s="50">
        <v>0.231298</v>
      </c>
      <c r="E743" s="50">
        <v>2.8689629999999999</v>
      </c>
      <c r="F743" s="50">
        <v>5.0374249999999998</v>
      </c>
    </row>
    <row r="744" spans="1:6" x14ac:dyDescent="0.2">
      <c r="A744" s="56" t="s">
        <v>2424</v>
      </c>
      <c r="B744" s="57" t="s">
        <v>2425</v>
      </c>
      <c r="C744" s="58">
        <v>1.8945E-2</v>
      </c>
      <c r="D744" s="58">
        <v>0.34080100000000002</v>
      </c>
      <c r="E744" s="58">
        <v>0.111527</v>
      </c>
      <c r="F744" s="58">
        <v>0.75155000000000005</v>
      </c>
    </row>
    <row r="745" spans="1:6" x14ac:dyDescent="0.2">
      <c r="A745" s="52" t="s">
        <v>1176</v>
      </c>
      <c r="B745" s="49" t="s">
        <v>1177</v>
      </c>
      <c r="C745" s="50">
        <v>0.76621700000000004</v>
      </c>
      <c r="D745" s="50">
        <v>5.4957190000000002</v>
      </c>
      <c r="E745" s="50">
        <v>121.991078</v>
      </c>
      <c r="F745" s="50">
        <v>162.38363100000001</v>
      </c>
    </row>
    <row r="746" spans="1:6" x14ac:dyDescent="0.2">
      <c r="A746" s="56" t="s">
        <v>1178</v>
      </c>
      <c r="B746" s="57" t="s">
        <v>1179</v>
      </c>
      <c r="C746" s="58">
        <v>9.1918380000000006</v>
      </c>
      <c r="D746" s="58">
        <v>12.575504</v>
      </c>
      <c r="E746" s="58">
        <v>84.587003999999993</v>
      </c>
      <c r="F746" s="58">
        <v>94.290154999999999</v>
      </c>
    </row>
    <row r="747" spans="1:6" ht="25.5" x14ac:dyDescent="0.2">
      <c r="A747" s="52" t="s">
        <v>1180</v>
      </c>
      <c r="B747" s="49" t="s">
        <v>1181</v>
      </c>
      <c r="C747" s="50" t="s">
        <v>2502</v>
      </c>
      <c r="D747" s="50" t="s">
        <v>2502</v>
      </c>
      <c r="E747" s="50">
        <v>6.509E-3</v>
      </c>
      <c r="F747" s="50">
        <v>0.72359200000000001</v>
      </c>
    </row>
    <row r="748" spans="1:6" x14ac:dyDescent="0.2">
      <c r="A748" s="56" t="s">
        <v>1182</v>
      </c>
      <c r="B748" s="57" t="s">
        <v>1183</v>
      </c>
      <c r="C748" s="58">
        <v>3.81E-3</v>
      </c>
      <c r="D748" s="58">
        <v>0.42314200000000002</v>
      </c>
      <c r="E748" s="58">
        <v>1.941408</v>
      </c>
      <c r="F748" s="58">
        <v>4.4439320000000002</v>
      </c>
    </row>
    <row r="749" spans="1:6" x14ac:dyDescent="0.2">
      <c r="A749" s="52" t="s">
        <v>2120</v>
      </c>
      <c r="B749" s="49" t="s">
        <v>2121</v>
      </c>
      <c r="C749" s="50">
        <v>0.20650499999999999</v>
      </c>
      <c r="D749" s="50">
        <v>0.393764</v>
      </c>
      <c r="E749" s="50">
        <v>2.106436</v>
      </c>
      <c r="F749" s="50">
        <v>2.429926</v>
      </c>
    </row>
    <row r="750" spans="1:6" x14ac:dyDescent="0.2">
      <c r="A750" s="56" t="s">
        <v>1184</v>
      </c>
      <c r="B750" s="57" t="s">
        <v>1185</v>
      </c>
      <c r="C750" s="58" t="s">
        <v>2502</v>
      </c>
      <c r="D750" s="58" t="s">
        <v>2502</v>
      </c>
      <c r="E750" s="58">
        <v>0.21726300000000001</v>
      </c>
      <c r="F750" s="58">
        <v>8.2523470000000003</v>
      </c>
    </row>
    <row r="751" spans="1:6" x14ac:dyDescent="0.2">
      <c r="A751" s="52" t="s">
        <v>1186</v>
      </c>
      <c r="B751" s="49" t="s">
        <v>1187</v>
      </c>
      <c r="C751" s="50">
        <v>16.171029000000001</v>
      </c>
      <c r="D751" s="50">
        <v>83.330147999999994</v>
      </c>
      <c r="E751" s="50">
        <v>241.89366000000001</v>
      </c>
      <c r="F751" s="50">
        <v>579.48790899999995</v>
      </c>
    </row>
    <row r="752" spans="1:6" x14ac:dyDescent="0.2">
      <c r="A752" s="56" t="s">
        <v>1188</v>
      </c>
      <c r="B752" s="57" t="s">
        <v>1189</v>
      </c>
      <c r="C752" s="58">
        <v>55.811461000000001</v>
      </c>
      <c r="D752" s="58">
        <v>244.89307700000001</v>
      </c>
      <c r="E752" s="58">
        <v>933.04919600000005</v>
      </c>
      <c r="F752" s="58">
        <v>1446.438179</v>
      </c>
    </row>
    <row r="753" spans="1:6" ht="25.5" x14ac:dyDescent="0.2">
      <c r="A753" s="52" t="s">
        <v>1190</v>
      </c>
      <c r="B753" s="49" t="s">
        <v>1191</v>
      </c>
      <c r="C753" s="50">
        <v>5.3157999999999997E-2</v>
      </c>
      <c r="D753" s="50">
        <v>127.892517</v>
      </c>
      <c r="E753" s="50">
        <v>41.156277000000003</v>
      </c>
      <c r="F753" s="50">
        <v>198.73464300000001</v>
      </c>
    </row>
    <row r="754" spans="1:6" x14ac:dyDescent="0.2">
      <c r="A754" s="56" t="s">
        <v>1192</v>
      </c>
      <c r="B754" s="57" t="s">
        <v>1193</v>
      </c>
      <c r="C754" s="58">
        <v>6.7689659999999998</v>
      </c>
      <c r="D754" s="58">
        <v>8.3177540000000008</v>
      </c>
      <c r="E754" s="58">
        <v>70.407144000000002</v>
      </c>
      <c r="F754" s="58">
        <v>26.486606999999999</v>
      </c>
    </row>
    <row r="755" spans="1:6" x14ac:dyDescent="0.2">
      <c r="A755" s="52" t="s">
        <v>1194</v>
      </c>
      <c r="B755" s="49" t="s">
        <v>1195</v>
      </c>
      <c r="C755" s="50">
        <v>3.7902369999999999</v>
      </c>
      <c r="D755" s="50">
        <v>8.4289609999999993</v>
      </c>
      <c r="E755" s="50">
        <v>13.949101000000001</v>
      </c>
      <c r="F755" s="50">
        <v>66.317672999999999</v>
      </c>
    </row>
    <row r="756" spans="1:6" x14ac:dyDescent="0.2">
      <c r="A756" s="56" t="s">
        <v>1196</v>
      </c>
      <c r="B756" s="57" t="s">
        <v>1197</v>
      </c>
      <c r="C756" s="58">
        <v>0.34984799999999999</v>
      </c>
      <c r="D756" s="58">
        <v>7.2794999999999999E-2</v>
      </c>
      <c r="E756" s="58">
        <v>4.0587600000000004</v>
      </c>
      <c r="F756" s="58">
        <v>5.3958709999999996</v>
      </c>
    </row>
    <row r="757" spans="1:6" x14ac:dyDescent="0.2">
      <c r="A757" s="52" t="s">
        <v>1198</v>
      </c>
      <c r="B757" s="49" t="s">
        <v>1199</v>
      </c>
      <c r="C757" s="50">
        <v>0.69227399999999994</v>
      </c>
      <c r="D757" s="50">
        <v>4.2079999999999999E-3</v>
      </c>
      <c r="E757" s="50">
        <v>3.6586080000000001</v>
      </c>
      <c r="F757" s="50">
        <v>3.4328569999999998</v>
      </c>
    </row>
    <row r="758" spans="1:6" ht="25.5" x14ac:dyDescent="0.2">
      <c r="A758" s="56" t="s">
        <v>1200</v>
      </c>
      <c r="B758" s="57" t="s">
        <v>1201</v>
      </c>
      <c r="C758" s="58">
        <v>63.656229000000003</v>
      </c>
      <c r="D758" s="58">
        <v>100.149281</v>
      </c>
      <c r="E758" s="58">
        <v>211.00286500000001</v>
      </c>
      <c r="F758" s="58">
        <v>542.41215199999999</v>
      </c>
    </row>
    <row r="759" spans="1:6" x14ac:dyDescent="0.2">
      <c r="A759" s="52" t="s">
        <v>1202</v>
      </c>
      <c r="B759" s="49" t="s">
        <v>1203</v>
      </c>
      <c r="C759" s="50">
        <v>1.9514860000000001</v>
      </c>
      <c r="D759" s="50">
        <v>0.28471099999999999</v>
      </c>
      <c r="E759" s="50">
        <v>22.802108</v>
      </c>
      <c r="F759" s="50">
        <v>11.00858</v>
      </c>
    </row>
    <row r="760" spans="1:6" x14ac:dyDescent="0.2">
      <c r="A760" s="56" t="s">
        <v>1204</v>
      </c>
      <c r="B760" s="57" t="s">
        <v>1205</v>
      </c>
      <c r="C760" s="58">
        <v>8.1994740000000004</v>
      </c>
      <c r="D760" s="58">
        <v>17.790538999999999</v>
      </c>
      <c r="E760" s="58">
        <v>57.056395000000002</v>
      </c>
      <c r="F760" s="58">
        <v>147.21014299999999</v>
      </c>
    </row>
    <row r="761" spans="1:6" x14ac:dyDescent="0.2">
      <c r="A761" s="52" t="s">
        <v>1206</v>
      </c>
      <c r="B761" s="49" t="s">
        <v>1207</v>
      </c>
      <c r="C761" s="50">
        <v>1.108303</v>
      </c>
      <c r="D761" s="50">
        <v>6.4268700000000001</v>
      </c>
      <c r="E761" s="50">
        <v>4.2268590000000001</v>
      </c>
      <c r="F761" s="50">
        <v>18.042978999999999</v>
      </c>
    </row>
    <row r="762" spans="1:6" x14ac:dyDescent="0.2">
      <c r="A762" s="56" t="s">
        <v>1208</v>
      </c>
      <c r="B762" s="57" t="s">
        <v>1209</v>
      </c>
      <c r="C762" s="58" t="s">
        <v>2502</v>
      </c>
      <c r="D762" s="58">
        <v>6.574E-3</v>
      </c>
      <c r="E762" s="58">
        <v>0.370475</v>
      </c>
      <c r="F762" s="58">
        <v>4.1937000000000002E-2</v>
      </c>
    </row>
    <row r="763" spans="1:6" x14ac:dyDescent="0.2">
      <c r="A763" s="52" t="s">
        <v>1210</v>
      </c>
      <c r="B763" s="49" t="s">
        <v>1211</v>
      </c>
      <c r="C763" s="50">
        <v>0.106836</v>
      </c>
      <c r="D763" s="50">
        <v>9.9665000000000004E-2</v>
      </c>
      <c r="E763" s="50">
        <v>4.739916</v>
      </c>
      <c r="F763" s="50">
        <v>2.2926500000000001</v>
      </c>
    </row>
    <row r="764" spans="1:6" x14ac:dyDescent="0.2">
      <c r="A764" s="56" t="s">
        <v>1212</v>
      </c>
      <c r="B764" s="57" t="s">
        <v>1213</v>
      </c>
      <c r="C764" s="58">
        <v>0.164381</v>
      </c>
      <c r="D764" s="58">
        <v>5.2801000000000001E-2</v>
      </c>
      <c r="E764" s="58">
        <v>0.49656400000000001</v>
      </c>
      <c r="F764" s="58">
        <v>0.39346100000000001</v>
      </c>
    </row>
    <row r="765" spans="1:6" x14ac:dyDescent="0.2">
      <c r="A765" s="52" t="s">
        <v>1214</v>
      </c>
      <c r="B765" s="49" t="s">
        <v>1215</v>
      </c>
      <c r="C765" s="50" t="s">
        <v>2502</v>
      </c>
      <c r="D765" s="50">
        <v>0.21249999999999999</v>
      </c>
      <c r="E765" s="50">
        <v>2.679E-3</v>
      </c>
      <c r="F765" s="50">
        <v>0.72517699999999996</v>
      </c>
    </row>
    <row r="766" spans="1:6" x14ac:dyDescent="0.2">
      <c r="A766" s="56" t="s">
        <v>1216</v>
      </c>
      <c r="B766" s="57" t="s">
        <v>1217</v>
      </c>
      <c r="C766" s="58">
        <v>6.0558000000000001E-2</v>
      </c>
      <c r="D766" s="58">
        <v>10.588991</v>
      </c>
      <c r="E766" s="58">
        <v>1.124085</v>
      </c>
      <c r="F766" s="58">
        <v>99.918323999999998</v>
      </c>
    </row>
    <row r="767" spans="1:6" x14ac:dyDescent="0.2">
      <c r="A767" s="52" t="s">
        <v>1218</v>
      </c>
      <c r="B767" s="49" t="s">
        <v>1219</v>
      </c>
      <c r="C767" s="50">
        <v>2.2247370000000002</v>
      </c>
      <c r="D767" s="50">
        <v>3.6093500000000001</v>
      </c>
      <c r="E767" s="50">
        <v>25.380825000000002</v>
      </c>
      <c r="F767" s="50">
        <v>38.106490999999998</v>
      </c>
    </row>
    <row r="768" spans="1:6" x14ac:dyDescent="0.2">
      <c r="A768" s="56" t="s">
        <v>1220</v>
      </c>
      <c r="B768" s="57" t="s">
        <v>1221</v>
      </c>
      <c r="C768" s="58">
        <v>7.443E-3</v>
      </c>
      <c r="D768" s="58" t="s">
        <v>2502</v>
      </c>
      <c r="E768" s="58">
        <v>0.131107</v>
      </c>
      <c r="F768" s="58">
        <v>0.115996</v>
      </c>
    </row>
    <row r="769" spans="1:6" x14ac:dyDescent="0.2">
      <c r="A769" s="52" t="s">
        <v>1222</v>
      </c>
      <c r="B769" s="49" t="s">
        <v>1223</v>
      </c>
      <c r="C769" s="50">
        <v>3.6774000000000001E-2</v>
      </c>
      <c r="D769" s="50">
        <v>6.8817000000000003E-2</v>
      </c>
      <c r="E769" s="50">
        <v>4.8504459999999998</v>
      </c>
      <c r="F769" s="50">
        <v>99.851209999999995</v>
      </c>
    </row>
    <row r="770" spans="1:6" x14ac:dyDescent="0.2">
      <c r="A770" s="56" t="s">
        <v>1224</v>
      </c>
      <c r="B770" s="57" t="s">
        <v>1225</v>
      </c>
      <c r="C770" s="58">
        <v>1.1E-5</v>
      </c>
      <c r="D770" s="58" t="s">
        <v>2502</v>
      </c>
      <c r="E770" s="58">
        <v>1.6969999999999999E-3</v>
      </c>
      <c r="F770" s="58">
        <v>2.5930999999999999E-2</v>
      </c>
    </row>
    <row r="771" spans="1:6" x14ac:dyDescent="0.2">
      <c r="A771" s="52" t="s">
        <v>1226</v>
      </c>
      <c r="B771" s="49" t="s">
        <v>1227</v>
      </c>
      <c r="C771" s="50" t="s">
        <v>2502</v>
      </c>
      <c r="D771" s="50" t="s">
        <v>2502</v>
      </c>
      <c r="E771" s="50">
        <v>0.16524</v>
      </c>
      <c r="F771" s="50">
        <v>23.259423999999999</v>
      </c>
    </row>
    <row r="772" spans="1:6" ht="25.5" x14ac:dyDescent="0.2">
      <c r="A772" s="56" t="s">
        <v>1228</v>
      </c>
      <c r="B772" s="57" t="s">
        <v>1229</v>
      </c>
      <c r="C772" s="58">
        <v>0.98360300000000001</v>
      </c>
      <c r="D772" s="58">
        <v>2.7550279999999998</v>
      </c>
      <c r="E772" s="58">
        <v>24.017803000000001</v>
      </c>
      <c r="F772" s="58">
        <v>20.294187999999998</v>
      </c>
    </row>
    <row r="773" spans="1:6" x14ac:dyDescent="0.2">
      <c r="A773" s="52" t="s">
        <v>2122</v>
      </c>
      <c r="B773" s="49" t="s">
        <v>2123</v>
      </c>
      <c r="C773" s="50">
        <v>5.4559350000000002</v>
      </c>
      <c r="D773" s="50">
        <v>3.4292769999999999</v>
      </c>
      <c r="E773" s="50">
        <v>133.05969400000001</v>
      </c>
      <c r="F773" s="50">
        <v>17.981546000000002</v>
      </c>
    </row>
    <row r="774" spans="1:6" ht="25.5" x14ac:dyDescent="0.2">
      <c r="A774" s="56" t="s">
        <v>1230</v>
      </c>
      <c r="B774" s="57" t="s">
        <v>1231</v>
      </c>
      <c r="C774" s="58">
        <v>5.1211270000000004</v>
      </c>
      <c r="D774" s="58">
        <v>1.881656</v>
      </c>
      <c r="E774" s="58">
        <v>7.2361129999999996</v>
      </c>
      <c r="F774" s="58">
        <v>7.6412969999999998</v>
      </c>
    </row>
    <row r="775" spans="1:6" ht="38.25" x14ac:dyDescent="0.2">
      <c r="A775" s="52" t="s">
        <v>1232</v>
      </c>
      <c r="B775" s="49" t="s">
        <v>1233</v>
      </c>
      <c r="C775" s="50">
        <v>0.23664399999999999</v>
      </c>
      <c r="D775" s="50">
        <v>8.0303489999999993</v>
      </c>
      <c r="E775" s="50">
        <v>41.402050000000003</v>
      </c>
      <c r="F775" s="50">
        <v>149.57529400000001</v>
      </c>
    </row>
    <row r="776" spans="1:6" x14ac:dyDescent="0.2">
      <c r="A776" s="56" t="s">
        <v>1234</v>
      </c>
      <c r="B776" s="57" t="s">
        <v>1235</v>
      </c>
      <c r="C776" s="58">
        <v>0.63366100000000003</v>
      </c>
      <c r="D776" s="58">
        <v>3.3001879999999999</v>
      </c>
      <c r="E776" s="58">
        <v>32.576687</v>
      </c>
      <c r="F776" s="58">
        <v>15.671595999999999</v>
      </c>
    </row>
    <row r="777" spans="1:6" x14ac:dyDescent="0.2">
      <c r="A777" s="52" t="s">
        <v>1236</v>
      </c>
      <c r="B777" s="49" t="s">
        <v>1237</v>
      </c>
      <c r="C777" s="50">
        <v>132.59770800000001</v>
      </c>
      <c r="D777" s="50">
        <v>86.927261000000001</v>
      </c>
      <c r="E777" s="50">
        <v>1272.077984</v>
      </c>
      <c r="F777" s="50">
        <v>623.67909399999996</v>
      </c>
    </row>
    <row r="778" spans="1:6" ht="25.5" x14ac:dyDescent="0.2">
      <c r="A778" s="56" t="s">
        <v>1238</v>
      </c>
      <c r="B778" s="57" t="s">
        <v>1239</v>
      </c>
      <c r="C778" s="58">
        <v>2.5077250000000002</v>
      </c>
      <c r="D778" s="58">
        <v>1.940685</v>
      </c>
      <c r="E778" s="58">
        <v>101.406442</v>
      </c>
      <c r="F778" s="58">
        <v>11.721287</v>
      </c>
    </row>
    <row r="779" spans="1:6" x14ac:dyDescent="0.2">
      <c r="A779" s="52" t="s">
        <v>1240</v>
      </c>
      <c r="B779" s="49" t="s">
        <v>1241</v>
      </c>
      <c r="C779" s="50">
        <v>19.948125000000001</v>
      </c>
      <c r="D779" s="50">
        <v>12.701890000000001</v>
      </c>
      <c r="E779" s="50">
        <v>78.611791999999994</v>
      </c>
      <c r="F779" s="50">
        <v>89.575237000000001</v>
      </c>
    </row>
    <row r="780" spans="1:6" x14ac:dyDescent="0.2">
      <c r="A780" s="56" t="s">
        <v>1242</v>
      </c>
      <c r="B780" s="57" t="s">
        <v>1243</v>
      </c>
      <c r="C780" s="58">
        <v>66.646833000000001</v>
      </c>
      <c r="D780" s="58">
        <v>23.345023000000001</v>
      </c>
      <c r="E780" s="58">
        <v>342.23135300000001</v>
      </c>
      <c r="F780" s="58">
        <v>213.70026799999999</v>
      </c>
    </row>
    <row r="781" spans="1:6" ht="51" x14ac:dyDescent="0.2">
      <c r="A781" s="52" t="s">
        <v>1244</v>
      </c>
      <c r="B781" s="49" t="s">
        <v>1245</v>
      </c>
      <c r="C781" s="50">
        <v>55.850827000000002</v>
      </c>
      <c r="D781" s="50">
        <v>41.164588999999999</v>
      </c>
      <c r="E781" s="50">
        <v>501.03369900000001</v>
      </c>
      <c r="F781" s="50">
        <v>333.56310400000001</v>
      </c>
    </row>
    <row r="782" spans="1:6" ht="38.25" x14ac:dyDescent="0.2">
      <c r="A782" s="56" t="s">
        <v>1246</v>
      </c>
      <c r="B782" s="57" t="s">
        <v>1247</v>
      </c>
      <c r="C782" s="58">
        <v>0.72824800000000001</v>
      </c>
      <c r="D782" s="58">
        <v>3.6162359999999998</v>
      </c>
      <c r="E782" s="58">
        <v>85.830055000000002</v>
      </c>
      <c r="F782" s="58">
        <v>10.483401000000001</v>
      </c>
    </row>
    <row r="783" spans="1:6" ht="38.25" x14ac:dyDescent="0.2">
      <c r="A783" s="52" t="s">
        <v>1248</v>
      </c>
      <c r="B783" s="49" t="s">
        <v>1249</v>
      </c>
      <c r="C783" s="50">
        <v>4.354241</v>
      </c>
      <c r="D783" s="50">
        <v>6.6168630000000004</v>
      </c>
      <c r="E783" s="50">
        <v>44.997781000000003</v>
      </c>
      <c r="F783" s="50">
        <v>41.373192000000003</v>
      </c>
    </row>
    <row r="784" spans="1:6" x14ac:dyDescent="0.2">
      <c r="A784" s="56" t="s">
        <v>1250</v>
      </c>
      <c r="B784" s="57" t="s">
        <v>1251</v>
      </c>
      <c r="C784" s="58">
        <v>3.5013730000000001</v>
      </c>
      <c r="D784" s="58">
        <v>2.090859</v>
      </c>
      <c r="E784" s="58">
        <v>19.417857999999999</v>
      </c>
      <c r="F784" s="58">
        <v>15.281651</v>
      </c>
    </row>
    <row r="785" spans="1:6" x14ac:dyDescent="0.2">
      <c r="A785" s="52" t="s">
        <v>1252</v>
      </c>
      <c r="B785" s="49" t="s">
        <v>1253</v>
      </c>
      <c r="C785" s="50">
        <v>3.3881019999999999</v>
      </c>
      <c r="D785" s="50">
        <v>1.5032669999999999</v>
      </c>
      <c r="E785" s="50">
        <v>24.735364000000001</v>
      </c>
      <c r="F785" s="50">
        <v>16.117902999999998</v>
      </c>
    </row>
    <row r="786" spans="1:6" ht="25.5" x14ac:dyDescent="0.2">
      <c r="A786" s="56" t="s">
        <v>1254</v>
      </c>
      <c r="B786" s="57" t="s">
        <v>1255</v>
      </c>
      <c r="C786" s="58">
        <v>0.65584299999999995</v>
      </c>
      <c r="D786" s="58">
        <v>0.85170900000000005</v>
      </c>
      <c r="E786" s="58">
        <v>1.750073</v>
      </c>
      <c r="F786" s="58">
        <v>2.9495119999999999</v>
      </c>
    </row>
    <row r="787" spans="1:6" x14ac:dyDescent="0.2">
      <c r="A787" s="52" t="s">
        <v>1256</v>
      </c>
      <c r="B787" s="49" t="s">
        <v>1257</v>
      </c>
      <c r="C787" s="50">
        <v>1.5096830000000001</v>
      </c>
      <c r="D787" s="50">
        <v>0.97747799999999996</v>
      </c>
      <c r="E787" s="50">
        <v>7.8320230000000004</v>
      </c>
      <c r="F787" s="50">
        <v>8.8092319999999997</v>
      </c>
    </row>
    <row r="788" spans="1:6" x14ac:dyDescent="0.2">
      <c r="A788" s="56" t="s">
        <v>1258</v>
      </c>
      <c r="B788" s="57" t="s">
        <v>1259</v>
      </c>
      <c r="C788" s="58">
        <v>0.62006099999999997</v>
      </c>
      <c r="D788" s="58">
        <v>1.009228</v>
      </c>
      <c r="E788" s="58">
        <v>5.2222020000000002</v>
      </c>
      <c r="F788" s="58">
        <v>3.682067</v>
      </c>
    </row>
    <row r="789" spans="1:6" x14ac:dyDescent="0.2">
      <c r="A789" s="52" t="s">
        <v>1260</v>
      </c>
      <c r="B789" s="49" t="s">
        <v>1261</v>
      </c>
      <c r="C789" s="50">
        <v>1.6687E-2</v>
      </c>
      <c r="D789" s="50">
        <v>1.108077</v>
      </c>
      <c r="E789" s="50">
        <v>0.166268</v>
      </c>
      <c r="F789" s="50">
        <v>2.0938469999999998</v>
      </c>
    </row>
    <row r="790" spans="1:6" ht="25.5" x14ac:dyDescent="0.2">
      <c r="A790" s="56" t="s">
        <v>1262</v>
      </c>
      <c r="B790" s="57" t="s">
        <v>1263</v>
      </c>
      <c r="C790" s="58">
        <v>1.572E-3</v>
      </c>
      <c r="D790" s="58">
        <v>7.6696E-2</v>
      </c>
      <c r="E790" s="58">
        <v>0.47863499999999998</v>
      </c>
      <c r="F790" s="58">
        <v>0.87978400000000001</v>
      </c>
    </row>
    <row r="791" spans="1:6" ht="25.5" x14ac:dyDescent="0.2">
      <c r="A791" s="52" t="s">
        <v>1264</v>
      </c>
      <c r="B791" s="49" t="s">
        <v>1265</v>
      </c>
      <c r="C791" s="50">
        <v>12.017007</v>
      </c>
      <c r="D791" s="50">
        <v>11.719061999999999</v>
      </c>
      <c r="E791" s="50">
        <v>108.411806</v>
      </c>
      <c r="F791" s="50">
        <v>62.745728</v>
      </c>
    </row>
    <row r="792" spans="1:6" ht="25.5" x14ac:dyDescent="0.2">
      <c r="A792" s="56" t="s">
        <v>1266</v>
      </c>
      <c r="B792" s="57" t="s">
        <v>1267</v>
      </c>
      <c r="C792" s="58">
        <v>3.3199999999999999E-4</v>
      </c>
      <c r="D792" s="58">
        <v>2.797E-3</v>
      </c>
      <c r="E792" s="58">
        <v>0.34587699999999999</v>
      </c>
      <c r="F792" s="58">
        <v>8.0322000000000005E-2</v>
      </c>
    </row>
    <row r="793" spans="1:6" x14ac:dyDescent="0.2">
      <c r="A793" s="52" t="s">
        <v>1268</v>
      </c>
      <c r="B793" s="49" t="s">
        <v>1269</v>
      </c>
      <c r="C793" s="50">
        <v>0.53024300000000002</v>
      </c>
      <c r="D793" s="50">
        <v>1.1188279999999999</v>
      </c>
      <c r="E793" s="50">
        <v>4.6297790000000001</v>
      </c>
      <c r="F793" s="50">
        <v>7.7011380000000003</v>
      </c>
    </row>
    <row r="794" spans="1:6" ht="25.5" x14ac:dyDescent="0.2">
      <c r="A794" s="56" t="s">
        <v>1270</v>
      </c>
      <c r="B794" s="57" t="s">
        <v>1271</v>
      </c>
      <c r="C794" s="58">
        <v>0.36265700000000001</v>
      </c>
      <c r="D794" s="58">
        <v>0.32285799999999998</v>
      </c>
      <c r="E794" s="58">
        <v>2.721692</v>
      </c>
      <c r="F794" s="58">
        <v>4.7889860000000004</v>
      </c>
    </row>
    <row r="795" spans="1:6" ht="38.25" x14ac:dyDescent="0.2">
      <c r="A795" s="52" t="s">
        <v>1272</v>
      </c>
      <c r="B795" s="49" t="s">
        <v>1273</v>
      </c>
      <c r="C795" s="50">
        <v>0.25498999999999999</v>
      </c>
      <c r="D795" s="50" t="s">
        <v>2502</v>
      </c>
      <c r="E795" s="50">
        <v>0.77771500000000005</v>
      </c>
      <c r="F795" s="50">
        <v>0.874027</v>
      </c>
    </row>
    <row r="796" spans="1:6" ht="25.5" x14ac:dyDescent="0.2">
      <c r="A796" s="56" t="s">
        <v>1274</v>
      </c>
      <c r="B796" s="57" t="s">
        <v>1275</v>
      </c>
      <c r="C796" s="58">
        <v>0.38667600000000002</v>
      </c>
      <c r="D796" s="58">
        <v>0.43913600000000003</v>
      </c>
      <c r="E796" s="58">
        <v>8.5099420000000006</v>
      </c>
      <c r="F796" s="58">
        <v>2.58507</v>
      </c>
    </row>
    <row r="797" spans="1:6" x14ac:dyDescent="0.2">
      <c r="A797" s="52" t="s">
        <v>1276</v>
      </c>
      <c r="B797" s="49" t="s">
        <v>1277</v>
      </c>
      <c r="C797" s="50">
        <v>1.4792650000000001</v>
      </c>
      <c r="D797" s="50">
        <v>2.0714060000000001</v>
      </c>
      <c r="E797" s="50">
        <v>4.7199099999999996</v>
      </c>
      <c r="F797" s="50">
        <v>9.1764609999999998</v>
      </c>
    </row>
    <row r="798" spans="1:6" x14ac:dyDescent="0.2">
      <c r="A798" s="56" t="s">
        <v>1278</v>
      </c>
      <c r="B798" s="57" t="s">
        <v>1279</v>
      </c>
      <c r="C798" s="58">
        <v>0.84603300000000004</v>
      </c>
      <c r="D798" s="58">
        <v>0.62976799999999999</v>
      </c>
      <c r="E798" s="58">
        <v>6.0132539999999999</v>
      </c>
      <c r="F798" s="58">
        <v>7.706493</v>
      </c>
    </row>
    <row r="799" spans="1:6" x14ac:dyDescent="0.2">
      <c r="A799" s="52" t="s">
        <v>1280</v>
      </c>
      <c r="B799" s="49" t="s">
        <v>1281</v>
      </c>
      <c r="C799" s="50">
        <v>25.430015000000001</v>
      </c>
      <c r="D799" s="50">
        <v>11.581711</v>
      </c>
      <c r="E799" s="50">
        <v>170.15467000000001</v>
      </c>
      <c r="F799" s="50">
        <v>99.217089999999999</v>
      </c>
    </row>
    <row r="800" spans="1:6" x14ac:dyDescent="0.2">
      <c r="A800" s="56" t="s">
        <v>2124</v>
      </c>
      <c r="B800" s="57" t="s">
        <v>2125</v>
      </c>
      <c r="C800" s="58">
        <v>3.3956E-2</v>
      </c>
      <c r="D800" s="58" t="s">
        <v>2502</v>
      </c>
      <c r="E800" s="58">
        <v>0.46237099999999998</v>
      </c>
      <c r="F800" s="58">
        <v>0.76014999999999999</v>
      </c>
    </row>
    <row r="801" spans="1:6" x14ac:dyDescent="0.2">
      <c r="A801" s="52" t="s">
        <v>1282</v>
      </c>
      <c r="B801" s="49" t="s">
        <v>1283</v>
      </c>
      <c r="C801" s="50">
        <v>290.16155199999997</v>
      </c>
      <c r="D801" s="50">
        <v>586.59150499999998</v>
      </c>
      <c r="E801" s="50">
        <v>3793.5309470000002</v>
      </c>
      <c r="F801" s="50">
        <v>4135.3315929999999</v>
      </c>
    </row>
    <row r="802" spans="1:6" x14ac:dyDescent="0.2">
      <c r="A802" s="56" t="s">
        <v>1284</v>
      </c>
      <c r="B802" s="57" t="s">
        <v>1285</v>
      </c>
      <c r="C802" s="58">
        <v>4.5005519999999999</v>
      </c>
      <c r="D802" s="58">
        <v>24.311658000000001</v>
      </c>
      <c r="E802" s="58">
        <v>21.425139000000001</v>
      </c>
      <c r="F802" s="58">
        <v>286.60699699999998</v>
      </c>
    </row>
    <row r="803" spans="1:6" x14ac:dyDescent="0.2">
      <c r="A803" s="52" t="s">
        <v>2426</v>
      </c>
      <c r="B803" s="49" t="s">
        <v>2427</v>
      </c>
      <c r="C803" s="50" t="s">
        <v>2502</v>
      </c>
      <c r="D803" s="50" t="s">
        <v>2502</v>
      </c>
      <c r="E803" s="50">
        <v>0.86615399999999998</v>
      </c>
      <c r="F803" s="50">
        <v>0.74174700000000005</v>
      </c>
    </row>
    <row r="804" spans="1:6" x14ac:dyDescent="0.2">
      <c r="A804" s="56" t="s">
        <v>2126</v>
      </c>
      <c r="B804" s="57" t="s">
        <v>2127</v>
      </c>
      <c r="C804" s="58" t="s">
        <v>2502</v>
      </c>
      <c r="D804" s="58" t="s">
        <v>2502</v>
      </c>
      <c r="E804" s="58">
        <v>3.8196000000000001E-2</v>
      </c>
      <c r="F804" s="58" t="s">
        <v>2502</v>
      </c>
    </row>
    <row r="805" spans="1:6" x14ac:dyDescent="0.2">
      <c r="A805" s="52" t="s">
        <v>1286</v>
      </c>
      <c r="B805" s="49" t="s">
        <v>1287</v>
      </c>
      <c r="C805" s="50">
        <v>1.047277</v>
      </c>
      <c r="D805" s="50">
        <v>0.65984500000000001</v>
      </c>
      <c r="E805" s="50">
        <v>10.032597000000001</v>
      </c>
      <c r="F805" s="50">
        <v>6.8226570000000004</v>
      </c>
    </row>
    <row r="806" spans="1:6" x14ac:dyDescent="0.2">
      <c r="A806" s="56" t="s">
        <v>1288</v>
      </c>
      <c r="B806" s="57" t="s">
        <v>1289</v>
      </c>
      <c r="C806" s="58">
        <v>2.7134480000000001</v>
      </c>
      <c r="D806" s="58">
        <v>4.0124000000000004</v>
      </c>
      <c r="E806" s="58">
        <v>12.192653999999999</v>
      </c>
      <c r="F806" s="58">
        <v>40.581034000000002</v>
      </c>
    </row>
    <row r="807" spans="1:6" x14ac:dyDescent="0.2">
      <c r="A807" s="52" t="s">
        <v>1290</v>
      </c>
      <c r="B807" s="49" t="s">
        <v>1291</v>
      </c>
      <c r="C807" s="50">
        <v>1.2947999999999999E-2</v>
      </c>
      <c r="D807" s="50">
        <v>9.8012000000000002E-2</v>
      </c>
      <c r="E807" s="50">
        <v>1.6036410000000001</v>
      </c>
      <c r="F807" s="50">
        <v>1.03129</v>
      </c>
    </row>
    <row r="808" spans="1:6" ht="25.5" x14ac:dyDescent="0.2">
      <c r="A808" s="56" t="s">
        <v>1292</v>
      </c>
      <c r="B808" s="57" t="s">
        <v>1293</v>
      </c>
      <c r="C808" s="58">
        <v>2.9930999999999999E-2</v>
      </c>
      <c r="D808" s="58">
        <v>2.8490999999999999E-2</v>
      </c>
      <c r="E808" s="58">
        <v>0.183333</v>
      </c>
      <c r="F808" s="58">
        <v>0.14504700000000001</v>
      </c>
    </row>
    <row r="809" spans="1:6" x14ac:dyDescent="0.2">
      <c r="A809" s="52" t="s">
        <v>1294</v>
      </c>
      <c r="B809" s="49" t="s">
        <v>1295</v>
      </c>
      <c r="C809" s="50">
        <v>3.1423E-2</v>
      </c>
      <c r="D809" s="50">
        <v>0.87183200000000005</v>
      </c>
      <c r="E809" s="50">
        <v>2.1401479999999999</v>
      </c>
      <c r="F809" s="50">
        <v>3.6783000000000001</v>
      </c>
    </row>
    <row r="810" spans="1:6" x14ac:dyDescent="0.2">
      <c r="A810" s="56" t="s">
        <v>1296</v>
      </c>
      <c r="B810" s="57" t="s">
        <v>1297</v>
      </c>
      <c r="C810" s="58">
        <v>0.32299899999999998</v>
      </c>
      <c r="D810" s="58">
        <v>0.177171</v>
      </c>
      <c r="E810" s="58">
        <v>4.98346</v>
      </c>
      <c r="F810" s="58">
        <v>3.5135169999999998</v>
      </c>
    </row>
    <row r="811" spans="1:6" x14ac:dyDescent="0.2">
      <c r="A811" s="52" t="s">
        <v>1298</v>
      </c>
      <c r="B811" s="49" t="s">
        <v>1299</v>
      </c>
      <c r="C811" s="50">
        <v>1.029703</v>
      </c>
      <c r="D811" s="50">
        <v>3.4163610000000002</v>
      </c>
      <c r="E811" s="50">
        <v>8.2509779999999999</v>
      </c>
      <c r="F811" s="50">
        <v>59.059576999999997</v>
      </c>
    </row>
    <row r="812" spans="1:6" ht="38.25" x14ac:dyDescent="0.2">
      <c r="A812" s="56" t="s">
        <v>1300</v>
      </c>
      <c r="B812" s="57" t="s">
        <v>1301</v>
      </c>
      <c r="C812" s="58">
        <v>0.16967199999999999</v>
      </c>
      <c r="D812" s="58">
        <v>0.22068699999999999</v>
      </c>
      <c r="E812" s="58">
        <v>2.2755070000000002</v>
      </c>
      <c r="F812" s="58">
        <v>1.637283</v>
      </c>
    </row>
    <row r="813" spans="1:6" ht="25.5" x14ac:dyDescent="0.2">
      <c r="A813" s="52" t="s">
        <v>1302</v>
      </c>
      <c r="B813" s="49" t="s">
        <v>1303</v>
      </c>
      <c r="C813" s="50">
        <v>7.6392000000000002E-2</v>
      </c>
      <c r="D813" s="50">
        <v>0.30758799999999997</v>
      </c>
      <c r="E813" s="50">
        <v>1.424669</v>
      </c>
      <c r="F813" s="50">
        <v>1.1928319999999999</v>
      </c>
    </row>
    <row r="814" spans="1:6" x14ac:dyDescent="0.2">
      <c r="A814" s="56" t="s">
        <v>1304</v>
      </c>
      <c r="B814" s="57" t="s">
        <v>1305</v>
      </c>
      <c r="C814" s="58">
        <v>1.765441</v>
      </c>
      <c r="D814" s="58">
        <v>2.1569560000000001</v>
      </c>
      <c r="E814" s="58">
        <v>11.488728</v>
      </c>
      <c r="F814" s="58">
        <v>11.772871</v>
      </c>
    </row>
    <row r="815" spans="1:6" x14ac:dyDescent="0.2">
      <c r="A815" s="52" t="s">
        <v>2128</v>
      </c>
      <c r="B815" s="49" t="s">
        <v>2129</v>
      </c>
      <c r="C815" s="50" t="s">
        <v>2502</v>
      </c>
      <c r="D815" s="50" t="s">
        <v>2502</v>
      </c>
      <c r="E815" s="50">
        <v>0.27033000000000001</v>
      </c>
      <c r="F815" s="50">
        <v>4.7600000000000002E-4</v>
      </c>
    </row>
    <row r="816" spans="1:6" x14ac:dyDescent="0.2">
      <c r="A816" s="56" t="s">
        <v>2130</v>
      </c>
      <c r="B816" s="57" t="s">
        <v>2131</v>
      </c>
      <c r="C816" s="58" t="s">
        <v>2502</v>
      </c>
      <c r="D816" s="58" t="s">
        <v>2502</v>
      </c>
      <c r="E816" s="58">
        <v>8.8275000000000006E-2</v>
      </c>
      <c r="F816" s="58" t="s">
        <v>2502</v>
      </c>
    </row>
    <row r="817" spans="1:6" x14ac:dyDescent="0.2">
      <c r="A817" s="52" t="s">
        <v>2428</v>
      </c>
      <c r="B817" s="49" t="s">
        <v>2429</v>
      </c>
      <c r="C817" s="50">
        <v>7.6033000000000003E-2</v>
      </c>
      <c r="D817" s="50" t="s">
        <v>2502</v>
      </c>
      <c r="E817" s="50">
        <v>0.11686000000000001</v>
      </c>
      <c r="F817" s="50" t="s">
        <v>2502</v>
      </c>
    </row>
    <row r="818" spans="1:6" x14ac:dyDescent="0.2">
      <c r="A818" s="56" t="s">
        <v>2132</v>
      </c>
      <c r="B818" s="57" t="s">
        <v>2133</v>
      </c>
      <c r="C818" s="58" t="s">
        <v>2502</v>
      </c>
      <c r="D818" s="58" t="s">
        <v>2502</v>
      </c>
      <c r="E818" s="58">
        <v>0.54279599999999995</v>
      </c>
      <c r="F818" s="58">
        <v>0.72868299999999997</v>
      </c>
    </row>
    <row r="819" spans="1:6" x14ac:dyDescent="0.2">
      <c r="A819" s="52" t="s">
        <v>1306</v>
      </c>
      <c r="B819" s="49" t="s">
        <v>1307</v>
      </c>
      <c r="C819" s="50">
        <v>0.109565</v>
      </c>
      <c r="D819" s="50">
        <v>0.193214</v>
      </c>
      <c r="E819" s="50">
        <v>16.548036</v>
      </c>
      <c r="F819" s="50">
        <v>6.4134859999999998</v>
      </c>
    </row>
    <row r="820" spans="1:6" x14ac:dyDescent="0.2">
      <c r="A820" s="56" t="s">
        <v>1308</v>
      </c>
      <c r="B820" s="57" t="s">
        <v>1309</v>
      </c>
      <c r="C820" s="58">
        <v>0.38740599999999997</v>
      </c>
      <c r="D820" s="58">
        <v>4.2428E-2</v>
      </c>
      <c r="E820" s="58">
        <v>0.77746999999999999</v>
      </c>
      <c r="F820" s="58">
        <v>1.815145</v>
      </c>
    </row>
    <row r="821" spans="1:6" x14ac:dyDescent="0.2">
      <c r="A821" s="52" t="s">
        <v>1310</v>
      </c>
      <c r="B821" s="49" t="s">
        <v>1311</v>
      </c>
      <c r="C821" s="50">
        <v>6.9902470000000001</v>
      </c>
      <c r="D821" s="50">
        <v>6.4226700000000001</v>
      </c>
      <c r="E821" s="50">
        <v>68.32244</v>
      </c>
      <c r="F821" s="50">
        <v>43.901522</v>
      </c>
    </row>
    <row r="822" spans="1:6" x14ac:dyDescent="0.2">
      <c r="A822" s="56" t="s">
        <v>1312</v>
      </c>
      <c r="B822" s="57" t="s">
        <v>1313</v>
      </c>
      <c r="C822" s="58">
        <v>1.7934559999999999</v>
      </c>
      <c r="D822" s="58">
        <v>1.7392380000000001</v>
      </c>
      <c r="E822" s="58">
        <v>15.326038</v>
      </c>
      <c r="F822" s="58">
        <v>12.914764999999999</v>
      </c>
    </row>
    <row r="823" spans="1:6" x14ac:dyDescent="0.2">
      <c r="A823" s="52" t="s">
        <v>1314</v>
      </c>
      <c r="B823" s="49" t="s">
        <v>1315</v>
      </c>
      <c r="C823" s="50">
        <v>3.2167000000000001E-2</v>
      </c>
      <c r="D823" s="50">
        <v>7.6769999999999998E-3</v>
      </c>
      <c r="E823" s="50">
        <v>5.1341279999999996</v>
      </c>
      <c r="F823" s="50">
        <v>2.7689590000000002</v>
      </c>
    </row>
    <row r="824" spans="1:6" x14ac:dyDescent="0.2">
      <c r="A824" s="56" t="s">
        <v>2430</v>
      </c>
      <c r="B824" s="57" t="s">
        <v>2431</v>
      </c>
      <c r="C824" s="58">
        <v>0.26657900000000001</v>
      </c>
      <c r="D824" s="58">
        <v>0.260181</v>
      </c>
      <c r="E824" s="58">
        <v>2.59998</v>
      </c>
      <c r="F824" s="58">
        <v>1.101864</v>
      </c>
    </row>
    <row r="825" spans="1:6" x14ac:dyDescent="0.2">
      <c r="A825" s="52" t="s">
        <v>1318</v>
      </c>
      <c r="B825" s="49" t="s">
        <v>1319</v>
      </c>
      <c r="C825" s="50">
        <v>6.9431370000000001</v>
      </c>
      <c r="D825" s="50">
        <v>8.4628209999999999</v>
      </c>
      <c r="E825" s="50">
        <v>38.742820000000002</v>
      </c>
      <c r="F825" s="50">
        <v>59.687759999999997</v>
      </c>
    </row>
    <row r="826" spans="1:6" x14ac:dyDescent="0.2">
      <c r="A826" s="56" t="s">
        <v>1320</v>
      </c>
      <c r="B826" s="57" t="s">
        <v>1321</v>
      </c>
      <c r="C826" s="58">
        <v>0.20632400000000001</v>
      </c>
      <c r="D826" s="58">
        <v>0.19198299999999999</v>
      </c>
      <c r="E826" s="58">
        <v>7.5180749999999996</v>
      </c>
      <c r="F826" s="58">
        <v>3.702102</v>
      </c>
    </row>
    <row r="827" spans="1:6" x14ac:dyDescent="0.2">
      <c r="A827" s="52" t="s">
        <v>1322</v>
      </c>
      <c r="B827" s="49" t="s">
        <v>1323</v>
      </c>
      <c r="C827" s="50">
        <v>0.80301800000000001</v>
      </c>
      <c r="D827" s="50">
        <v>15.087681</v>
      </c>
      <c r="E827" s="50">
        <v>33.542926999999999</v>
      </c>
      <c r="F827" s="50">
        <v>78.301702000000006</v>
      </c>
    </row>
    <row r="828" spans="1:6" ht="25.5" x14ac:dyDescent="0.2">
      <c r="A828" s="56" t="s">
        <v>1324</v>
      </c>
      <c r="B828" s="57" t="s">
        <v>1325</v>
      </c>
      <c r="C828" s="58">
        <v>1.798872</v>
      </c>
      <c r="D828" s="58">
        <v>4.656396</v>
      </c>
      <c r="E828" s="58">
        <v>16.716194999999999</v>
      </c>
      <c r="F828" s="58">
        <v>18.358454999999999</v>
      </c>
    </row>
    <row r="829" spans="1:6" x14ac:dyDescent="0.2">
      <c r="A829" s="52" t="s">
        <v>1326</v>
      </c>
      <c r="B829" s="49" t="s">
        <v>1327</v>
      </c>
      <c r="C829" s="50">
        <v>0.32351099999999999</v>
      </c>
      <c r="D829" s="50">
        <v>0.40050200000000002</v>
      </c>
      <c r="E829" s="50">
        <v>2.2945340000000001</v>
      </c>
      <c r="F829" s="50">
        <v>7.0327479999999998</v>
      </c>
    </row>
    <row r="830" spans="1:6" x14ac:dyDescent="0.2">
      <c r="A830" s="56" t="s">
        <v>1328</v>
      </c>
      <c r="B830" s="57" t="s">
        <v>1329</v>
      </c>
      <c r="C830" s="58">
        <v>0.44345699999999999</v>
      </c>
      <c r="D830" s="58">
        <v>3.8112E-2</v>
      </c>
      <c r="E830" s="58">
        <v>0.97783299999999995</v>
      </c>
      <c r="F830" s="58">
        <v>0.61846100000000004</v>
      </c>
    </row>
    <row r="831" spans="1:6" ht="51" x14ac:dyDescent="0.2">
      <c r="A831" s="52" t="s">
        <v>1330</v>
      </c>
      <c r="B831" s="49" t="s">
        <v>1331</v>
      </c>
      <c r="C831" s="50">
        <v>1.8645229999999999</v>
      </c>
      <c r="D831" s="50">
        <v>2.538808</v>
      </c>
      <c r="E831" s="50">
        <v>34.943697999999998</v>
      </c>
      <c r="F831" s="50">
        <v>59.751851000000002</v>
      </c>
    </row>
    <row r="832" spans="1:6" ht="25.5" x14ac:dyDescent="0.2">
      <c r="A832" s="56" t="s">
        <v>1332</v>
      </c>
      <c r="B832" s="57" t="s">
        <v>1333</v>
      </c>
      <c r="C832" s="58">
        <v>9.7358E-2</v>
      </c>
      <c r="D832" s="58">
        <v>1.8890000000000001E-3</v>
      </c>
      <c r="E832" s="58">
        <v>31.144556000000001</v>
      </c>
      <c r="F832" s="58">
        <v>0.34847600000000001</v>
      </c>
    </row>
    <row r="833" spans="1:6" ht="38.25" x14ac:dyDescent="0.2">
      <c r="A833" s="52" t="s">
        <v>1334</v>
      </c>
      <c r="B833" s="49" t="s">
        <v>1335</v>
      </c>
      <c r="C833" s="50">
        <v>3.4207529999999999</v>
      </c>
      <c r="D833" s="50">
        <v>3.2411210000000001</v>
      </c>
      <c r="E833" s="50">
        <v>34.042686000000003</v>
      </c>
      <c r="F833" s="50">
        <v>15.69708</v>
      </c>
    </row>
    <row r="834" spans="1:6" x14ac:dyDescent="0.2">
      <c r="A834" s="56" t="s">
        <v>2134</v>
      </c>
      <c r="B834" s="57" t="s">
        <v>2135</v>
      </c>
      <c r="C834" s="58">
        <v>0.38444899999999999</v>
      </c>
      <c r="D834" s="58">
        <v>0.239095</v>
      </c>
      <c r="E834" s="58">
        <v>1.6528959999999999</v>
      </c>
      <c r="F834" s="58">
        <v>0.61821199999999998</v>
      </c>
    </row>
    <row r="835" spans="1:6" x14ac:dyDescent="0.2">
      <c r="A835" s="52" t="s">
        <v>1336</v>
      </c>
      <c r="B835" s="49" t="s">
        <v>1337</v>
      </c>
      <c r="C835" s="50">
        <v>0.24757599999999999</v>
      </c>
      <c r="D835" s="50">
        <v>0.78654000000000002</v>
      </c>
      <c r="E835" s="50">
        <v>2.0478109999999998</v>
      </c>
      <c r="F835" s="50">
        <v>9.4843530000000005</v>
      </c>
    </row>
    <row r="836" spans="1:6" ht="25.5" x14ac:dyDescent="0.2">
      <c r="A836" s="56" t="s">
        <v>1338</v>
      </c>
      <c r="B836" s="57" t="s">
        <v>1339</v>
      </c>
      <c r="C836" s="58">
        <v>0.19370599999999999</v>
      </c>
      <c r="D836" s="58">
        <v>0.59173500000000001</v>
      </c>
      <c r="E836" s="58">
        <v>2.6360139999999999</v>
      </c>
      <c r="F836" s="58">
        <v>4.4124540000000003</v>
      </c>
    </row>
    <row r="837" spans="1:6" x14ac:dyDescent="0.2">
      <c r="A837" s="52" t="s">
        <v>1340</v>
      </c>
      <c r="B837" s="49" t="s">
        <v>1341</v>
      </c>
      <c r="C837" s="50">
        <v>6.0060830000000003</v>
      </c>
      <c r="D837" s="50">
        <v>0.81254499999999996</v>
      </c>
      <c r="E837" s="50">
        <v>52.892606000000001</v>
      </c>
      <c r="F837" s="50">
        <v>39.241796000000001</v>
      </c>
    </row>
    <row r="838" spans="1:6" x14ac:dyDescent="0.2">
      <c r="A838" s="56" t="s">
        <v>1342</v>
      </c>
      <c r="B838" s="57" t="s">
        <v>1343</v>
      </c>
      <c r="C838" s="58" t="s">
        <v>2502</v>
      </c>
      <c r="D838" s="58">
        <v>0.85668800000000001</v>
      </c>
      <c r="E838" s="58">
        <v>19.402303</v>
      </c>
      <c r="F838" s="58">
        <v>17.9312</v>
      </c>
    </row>
    <row r="839" spans="1:6" x14ac:dyDescent="0.2">
      <c r="A839" s="52" t="s">
        <v>2432</v>
      </c>
      <c r="B839" s="49" t="s">
        <v>2433</v>
      </c>
      <c r="C839" s="50" t="s">
        <v>2502</v>
      </c>
      <c r="D839" s="50" t="s">
        <v>2502</v>
      </c>
      <c r="E839" s="50" t="s">
        <v>2502</v>
      </c>
      <c r="F839" s="50">
        <v>5.5170000000000002E-3</v>
      </c>
    </row>
    <row r="840" spans="1:6" x14ac:dyDescent="0.2">
      <c r="A840" s="56" t="s">
        <v>1344</v>
      </c>
      <c r="B840" s="57" t="s">
        <v>1345</v>
      </c>
      <c r="C840" s="58" t="s">
        <v>2502</v>
      </c>
      <c r="D840" s="58">
        <v>2.2850000000000001E-3</v>
      </c>
      <c r="E840" s="58">
        <v>0.359433</v>
      </c>
      <c r="F840" s="58">
        <v>2.2850000000000001E-3</v>
      </c>
    </row>
    <row r="841" spans="1:6" x14ac:dyDescent="0.2">
      <c r="A841" s="52" t="s">
        <v>2136</v>
      </c>
      <c r="B841" s="49" t="s">
        <v>2137</v>
      </c>
      <c r="C841" s="50" t="s">
        <v>2502</v>
      </c>
      <c r="D841" s="50">
        <v>1.9120000000000001E-3</v>
      </c>
      <c r="E841" s="50">
        <v>7.0768999999999999E-2</v>
      </c>
      <c r="F841" s="50">
        <v>7.7477000000000004E-2</v>
      </c>
    </row>
    <row r="842" spans="1:6" x14ac:dyDescent="0.2">
      <c r="A842" s="56" t="s">
        <v>1346</v>
      </c>
      <c r="B842" s="57" t="s">
        <v>1347</v>
      </c>
      <c r="C842" s="58">
        <v>18.66892</v>
      </c>
      <c r="D842" s="58">
        <v>22.093577</v>
      </c>
      <c r="E842" s="58">
        <v>139.56905499999999</v>
      </c>
      <c r="F842" s="58">
        <v>154.26610600000001</v>
      </c>
    </row>
    <row r="843" spans="1:6" x14ac:dyDescent="0.2">
      <c r="A843" s="52" t="s">
        <v>1348</v>
      </c>
      <c r="B843" s="49" t="s">
        <v>1349</v>
      </c>
      <c r="C843" s="50" t="s">
        <v>2502</v>
      </c>
      <c r="D843" s="50" t="s">
        <v>2502</v>
      </c>
      <c r="E843" s="50">
        <v>0.27715699999999999</v>
      </c>
      <c r="F843" s="50">
        <v>0.41130800000000001</v>
      </c>
    </row>
    <row r="844" spans="1:6" x14ac:dyDescent="0.2">
      <c r="A844" s="56" t="s">
        <v>1350</v>
      </c>
      <c r="B844" s="57" t="s">
        <v>1351</v>
      </c>
      <c r="C844" s="58">
        <v>0.78004899999999999</v>
      </c>
      <c r="D844" s="58">
        <v>0.883772</v>
      </c>
      <c r="E844" s="58">
        <v>15.535235999999999</v>
      </c>
      <c r="F844" s="58">
        <v>13.905587000000001</v>
      </c>
    </row>
    <row r="845" spans="1:6" x14ac:dyDescent="0.2">
      <c r="A845" s="52" t="s">
        <v>1352</v>
      </c>
      <c r="B845" s="49" t="s">
        <v>1353</v>
      </c>
      <c r="C845" s="50" t="s">
        <v>2502</v>
      </c>
      <c r="D845" s="50">
        <v>1E-3</v>
      </c>
      <c r="E845" s="50">
        <v>1.8041000000000001E-2</v>
      </c>
      <c r="F845" s="50">
        <v>0.50170000000000003</v>
      </c>
    </row>
    <row r="846" spans="1:6" x14ac:dyDescent="0.2">
      <c r="A846" s="56" t="s">
        <v>1354</v>
      </c>
      <c r="B846" s="57" t="s">
        <v>1355</v>
      </c>
      <c r="C846" s="58">
        <v>6.6499999999999997E-3</v>
      </c>
      <c r="D846" s="58" t="s">
        <v>2502</v>
      </c>
      <c r="E846" s="58">
        <v>1.2414E-2</v>
      </c>
      <c r="F846" s="58">
        <v>5.3935999999999998E-2</v>
      </c>
    </row>
    <row r="847" spans="1:6" x14ac:dyDescent="0.2">
      <c r="A847" s="52" t="s">
        <v>1356</v>
      </c>
      <c r="B847" s="49" t="s">
        <v>1357</v>
      </c>
      <c r="C847" s="50">
        <v>0.107576</v>
      </c>
      <c r="D847" s="50">
        <v>0.11501</v>
      </c>
      <c r="E847" s="50">
        <v>2.0264519999999999</v>
      </c>
      <c r="F847" s="50">
        <v>1.90611</v>
      </c>
    </row>
    <row r="848" spans="1:6" x14ac:dyDescent="0.2">
      <c r="A848" s="56" t="s">
        <v>2434</v>
      </c>
      <c r="B848" s="57" t="s">
        <v>2435</v>
      </c>
      <c r="C848" s="58" t="s">
        <v>2502</v>
      </c>
      <c r="D848" s="58" t="s">
        <v>2502</v>
      </c>
      <c r="E848" s="58">
        <v>4.2170000000000003E-3</v>
      </c>
      <c r="F848" s="58">
        <v>5.2199999999999998E-3</v>
      </c>
    </row>
    <row r="849" spans="1:6" x14ac:dyDescent="0.2">
      <c r="A849" s="52" t="s">
        <v>2138</v>
      </c>
      <c r="B849" s="49" t="s">
        <v>2139</v>
      </c>
      <c r="C849" s="50" t="s">
        <v>2502</v>
      </c>
      <c r="D849" s="50" t="s">
        <v>2502</v>
      </c>
      <c r="E849" s="50">
        <v>3.1300000000000002E-4</v>
      </c>
      <c r="F849" s="50">
        <v>7.3730000000000002E-3</v>
      </c>
    </row>
    <row r="850" spans="1:6" x14ac:dyDescent="0.2">
      <c r="A850" s="56" t="s">
        <v>1358</v>
      </c>
      <c r="B850" s="57" t="s">
        <v>1359</v>
      </c>
      <c r="C850" s="58">
        <v>8.3990000000000002E-3</v>
      </c>
      <c r="D850" s="58">
        <v>1.6799000000000001E-2</v>
      </c>
      <c r="E850" s="58">
        <v>0.112735</v>
      </c>
      <c r="F850" s="58">
        <v>2.0641E-2</v>
      </c>
    </row>
    <row r="851" spans="1:6" x14ac:dyDescent="0.2">
      <c r="A851" s="52" t="s">
        <v>1360</v>
      </c>
      <c r="B851" s="49" t="s">
        <v>1361</v>
      </c>
      <c r="C851" s="50">
        <v>9.8663000000000001E-2</v>
      </c>
      <c r="D851" s="50">
        <v>7.2883000000000003E-2</v>
      </c>
      <c r="E851" s="50">
        <v>0.45526100000000003</v>
      </c>
      <c r="F851" s="50">
        <v>0.270957</v>
      </c>
    </row>
    <row r="852" spans="1:6" x14ac:dyDescent="0.2">
      <c r="A852" s="56" t="s">
        <v>1362</v>
      </c>
      <c r="B852" s="57" t="s">
        <v>1363</v>
      </c>
      <c r="C852" s="58" t="s">
        <v>2502</v>
      </c>
      <c r="D852" s="58">
        <v>1.7700000000000001E-3</v>
      </c>
      <c r="E852" s="58">
        <v>0.120146</v>
      </c>
      <c r="F852" s="58">
        <v>9.8256999999999997E-2</v>
      </c>
    </row>
    <row r="853" spans="1:6" x14ac:dyDescent="0.2">
      <c r="A853" s="52" t="s">
        <v>1364</v>
      </c>
      <c r="B853" s="49" t="s">
        <v>1365</v>
      </c>
      <c r="C853" s="50">
        <v>9.0600000000000003E-3</v>
      </c>
      <c r="D853" s="50" t="s">
        <v>2502</v>
      </c>
      <c r="E853" s="50">
        <v>0.55154099999999995</v>
      </c>
      <c r="F853" s="50">
        <v>3.2694000000000001E-2</v>
      </c>
    </row>
    <row r="854" spans="1:6" x14ac:dyDescent="0.2">
      <c r="A854" s="56" t="s">
        <v>2436</v>
      </c>
      <c r="B854" s="57" t="s">
        <v>2437</v>
      </c>
      <c r="C854" s="58" t="s">
        <v>2502</v>
      </c>
      <c r="D854" s="58" t="s">
        <v>2502</v>
      </c>
      <c r="E854" s="58">
        <v>2.2457999999999999E-2</v>
      </c>
      <c r="F854" s="58" t="s">
        <v>2502</v>
      </c>
    </row>
    <row r="855" spans="1:6" x14ac:dyDescent="0.2">
      <c r="A855" s="52" t="s">
        <v>1366</v>
      </c>
      <c r="B855" s="49" t="s">
        <v>1367</v>
      </c>
      <c r="C855" s="50">
        <v>2.2467999999999998E-2</v>
      </c>
      <c r="D855" s="50">
        <v>7.8698000000000004E-2</v>
      </c>
      <c r="E855" s="50">
        <v>19.77927</v>
      </c>
      <c r="F855" s="50">
        <v>2.245336</v>
      </c>
    </row>
    <row r="856" spans="1:6" ht="25.5" x14ac:dyDescent="0.2">
      <c r="A856" s="56" t="s">
        <v>2140</v>
      </c>
      <c r="B856" s="57" t="s">
        <v>2141</v>
      </c>
      <c r="C856" s="58">
        <v>6.7976999999999996E-2</v>
      </c>
      <c r="D856" s="58">
        <v>0.245</v>
      </c>
      <c r="E856" s="58">
        <v>1.3606240000000001</v>
      </c>
      <c r="F856" s="58">
        <v>2.000054</v>
      </c>
    </row>
    <row r="857" spans="1:6" x14ac:dyDescent="0.2">
      <c r="A857" s="52" t="s">
        <v>1368</v>
      </c>
      <c r="B857" s="49" t="s">
        <v>1369</v>
      </c>
      <c r="C857" s="50">
        <v>3.5174889999999999</v>
      </c>
      <c r="D857" s="50">
        <v>1.5028570000000001</v>
      </c>
      <c r="E857" s="50">
        <v>27.414998000000001</v>
      </c>
      <c r="F857" s="50">
        <v>7.0120979999999999</v>
      </c>
    </row>
    <row r="858" spans="1:6" x14ac:dyDescent="0.2">
      <c r="A858" s="56" t="s">
        <v>2438</v>
      </c>
      <c r="B858" s="57" t="s">
        <v>2439</v>
      </c>
      <c r="C858" s="58">
        <v>1.3811E-2</v>
      </c>
      <c r="D858" s="58" t="s">
        <v>2502</v>
      </c>
      <c r="E858" s="58">
        <v>4.6141000000000001E-2</v>
      </c>
      <c r="F858" s="58">
        <v>1.624E-3</v>
      </c>
    </row>
    <row r="859" spans="1:6" x14ac:dyDescent="0.2">
      <c r="A859" s="52" t="s">
        <v>2440</v>
      </c>
      <c r="B859" s="49" t="s">
        <v>2441</v>
      </c>
      <c r="C859" s="50" t="s">
        <v>2502</v>
      </c>
      <c r="D859" s="50" t="s">
        <v>2502</v>
      </c>
      <c r="E859" s="50">
        <v>4.7060000000000001E-3</v>
      </c>
      <c r="F859" s="50">
        <v>1.48E-3</v>
      </c>
    </row>
    <row r="860" spans="1:6" x14ac:dyDescent="0.2">
      <c r="A860" s="56" t="s">
        <v>2144</v>
      </c>
      <c r="B860" s="57" t="s">
        <v>2145</v>
      </c>
      <c r="C860" s="58" t="s">
        <v>2502</v>
      </c>
      <c r="D860" s="58" t="s">
        <v>2502</v>
      </c>
      <c r="E860" s="58">
        <v>2.9361920000000001</v>
      </c>
      <c r="F860" s="58">
        <v>0.142482</v>
      </c>
    </row>
    <row r="861" spans="1:6" ht="25.5" x14ac:dyDescent="0.2">
      <c r="A861" s="52" t="s">
        <v>1370</v>
      </c>
      <c r="B861" s="49" t="s">
        <v>1371</v>
      </c>
      <c r="C861" s="50" t="s">
        <v>2502</v>
      </c>
      <c r="D861" s="50" t="s">
        <v>2502</v>
      </c>
      <c r="E861" s="50">
        <v>2.4365679999999998</v>
      </c>
      <c r="F861" s="50">
        <v>5.3546999999999997E-2</v>
      </c>
    </row>
    <row r="862" spans="1:6" x14ac:dyDescent="0.2">
      <c r="A862" s="56" t="s">
        <v>2146</v>
      </c>
      <c r="B862" s="57" t="s">
        <v>2147</v>
      </c>
      <c r="C862" s="58">
        <v>4.0169999999999997E-3</v>
      </c>
      <c r="D862" s="58">
        <v>9.6729999999999993E-3</v>
      </c>
      <c r="E862" s="58">
        <v>0.92656499999999997</v>
      </c>
      <c r="F862" s="58">
        <v>0.16842299999999999</v>
      </c>
    </row>
    <row r="863" spans="1:6" ht="38.25" x14ac:dyDescent="0.2">
      <c r="A863" s="52" t="s">
        <v>1372</v>
      </c>
      <c r="B863" s="49" t="s">
        <v>1373</v>
      </c>
      <c r="C863" s="50">
        <v>1.3190000000000001E-3</v>
      </c>
      <c r="D863" s="50">
        <v>2.1482999999999999E-2</v>
      </c>
      <c r="E863" s="50">
        <v>0.27368399999999998</v>
      </c>
      <c r="F863" s="50">
        <v>0.49968299999999999</v>
      </c>
    </row>
    <row r="864" spans="1:6" x14ac:dyDescent="0.2">
      <c r="A864" s="56" t="s">
        <v>1374</v>
      </c>
      <c r="B864" s="57" t="s">
        <v>1375</v>
      </c>
      <c r="C864" s="58">
        <v>0.460982</v>
      </c>
      <c r="D864" s="58">
        <v>0.37872</v>
      </c>
      <c r="E864" s="58">
        <v>2.404442</v>
      </c>
      <c r="F864" s="58">
        <v>1.2155039999999999</v>
      </c>
    </row>
    <row r="865" spans="1:6" ht="25.5" x14ac:dyDescent="0.2">
      <c r="A865" s="52" t="s">
        <v>1376</v>
      </c>
      <c r="B865" s="49" t="s">
        <v>1377</v>
      </c>
      <c r="C865" s="50">
        <v>0.316139</v>
      </c>
      <c r="D865" s="50">
        <v>8.9652999999999997E-2</v>
      </c>
      <c r="E865" s="50">
        <v>1.2745500000000001</v>
      </c>
      <c r="F865" s="50">
        <v>1.1571750000000001</v>
      </c>
    </row>
    <row r="866" spans="1:6" ht="25.5" x14ac:dyDescent="0.2">
      <c r="A866" s="56" t="s">
        <v>1378</v>
      </c>
      <c r="B866" s="57" t="s">
        <v>1379</v>
      </c>
      <c r="C866" s="58">
        <v>0.29188999999999998</v>
      </c>
      <c r="D866" s="58">
        <v>0.77607400000000004</v>
      </c>
      <c r="E866" s="58">
        <v>5.2996509999999999</v>
      </c>
      <c r="F866" s="58">
        <v>2.567904</v>
      </c>
    </row>
    <row r="867" spans="1:6" ht="38.25" x14ac:dyDescent="0.2">
      <c r="A867" s="52" t="s">
        <v>1380</v>
      </c>
      <c r="B867" s="49" t="s">
        <v>1381</v>
      </c>
      <c r="C867" s="50">
        <v>2.7245750000000002</v>
      </c>
      <c r="D867" s="50">
        <v>1.2077089999999999</v>
      </c>
      <c r="E867" s="50">
        <v>13.706217000000001</v>
      </c>
      <c r="F867" s="50">
        <v>11.018881</v>
      </c>
    </row>
    <row r="868" spans="1:6" x14ac:dyDescent="0.2">
      <c r="A868" s="56" t="s">
        <v>2148</v>
      </c>
      <c r="B868" s="57" t="s">
        <v>2149</v>
      </c>
      <c r="C868" s="58">
        <v>9.5936999999999995E-2</v>
      </c>
      <c r="D868" s="58">
        <v>0.113708</v>
      </c>
      <c r="E868" s="58">
        <v>1.71739</v>
      </c>
      <c r="F868" s="58">
        <v>1.0781719999999999</v>
      </c>
    </row>
    <row r="869" spans="1:6" ht="38.25" x14ac:dyDescent="0.2">
      <c r="A869" s="52" t="s">
        <v>1382</v>
      </c>
      <c r="B869" s="49" t="s">
        <v>1383</v>
      </c>
      <c r="C869" s="50">
        <v>5.2545349999999997</v>
      </c>
      <c r="D869" s="50">
        <v>5.1495199999999999</v>
      </c>
      <c r="E869" s="50">
        <v>73.348579999999998</v>
      </c>
      <c r="F869" s="50">
        <v>58.424770000000002</v>
      </c>
    </row>
    <row r="870" spans="1:6" x14ac:dyDescent="0.2">
      <c r="A870" s="56" t="s">
        <v>2150</v>
      </c>
      <c r="B870" s="57" t="s">
        <v>2151</v>
      </c>
      <c r="C870" s="58">
        <v>0.27321000000000001</v>
      </c>
      <c r="D870" s="58">
        <v>0.44231599999999999</v>
      </c>
      <c r="E870" s="58">
        <v>3.4679180000000001</v>
      </c>
      <c r="F870" s="58">
        <v>3.5302699999999998</v>
      </c>
    </row>
    <row r="871" spans="1:6" x14ac:dyDescent="0.2">
      <c r="A871" s="52" t="s">
        <v>2152</v>
      </c>
      <c r="B871" s="49" t="s">
        <v>2153</v>
      </c>
      <c r="C871" s="50">
        <v>0.28970499999999999</v>
      </c>
      <c r="D871" s="50">
        <v>0.364651</v>
      </c>
      <c r="E871" s="50">
        <v>1.564324</v>
      </c>
      <c r="F871" s="50">
        <v>1.697468</v>
      </c>
    </row>
    <row r="872" spans="1:6" ht="25.5" x14ac:dyDescent="0.2">
      <c r="A872" s="56" t="s">
        <v>1384</v>
      </c>
      <c r="B872" s="57" t="s">
        <v>1385</v>
      </c>
      <c r="C872" s="58">
        <v>1.7170000000000001E-2</v>
      </c>
      <c r="D872" s="58">
        <v>1.2123E-2</v>
      </c>
      <c r="E872" s="58">
        <v>8.3670999999999995E-2</v>
      </c>
      <c r="F872" s="58">
        <v>7.0263000000000006E-2</v>
      </c>
    </row>
    <row r="873" spans="1:6" ht="25.5" x14ac:dyDescent="0.2">
      <c r="A873" s="52" t="s">
        <v>1386</v>
      </c>
      <c r="B873" s="49" t="s">
        <v>1387</v>
      </c>
      <c r="C873" s="50">
        <v>0.34863899999999998</v>
      </c>
      <c r="D873" s="50">
        <v>7.8639999999999995E-3</v>
      </c>
      <c r="E873" s="50">
        <v>2.2785319999999998</v>
      </c>
      <c r="F873" s="50">
        <v>0.25837500000000002</v>
      </c>
    </row>
    <row r="874" spans="1:6" x14ac:dyDescent="0.2">
      <c r="A874" s="56" t="s">
        <v>1388</v>
      </c>
      <c r="B874" s="57" t="s">
        <v>1389</v>
      </c>
      <c r="C874" s="58">
        <v>5.2400000000000005E-4</v>
      </c>
      <c r="D874" s="58">
        <v>4.6820000000000004E-3</v>
      </c>
      <c r="E874" s="58">
        <v>0.54168700000000003</v>
      </c>
      <c r="F874" s="58">
        <v>0.28463100000000002</v>
      </c>
    </row>
    <row r="875" spans="1:6" x14ac:dyDescent="0.2">
      <c r="A875" s="52" t="s">
        <v>1390</v>
      </c>
      <c r="B875" s="49" t="s">
        <v>1391</v>
      </c>
      <c r="C875" s="50">
        <v>4.5150999999999997E-2</v>
      </c>
      <c r="D875" s="50">
        <v>2.1401E-2</v>
      </c>
      <c r="E875" s="50">
        <v>0.145316</v>
      </c>
      <c r="F875" s="50">
        <v>5.7111000000000002E-2</v>
      </c>
    </row>
    <row r="876" spans="1:6" ht="25.5" x14ac:dyDescent="0.2">
      <c r="A876" s="56" t="s">
        <v>2154</v>
      </c>
      <c r="B876" s="57" t="s">
        <v>2155</v>
      </c>
      <c r="C876" s="58">
        <v>8.2750000000000004E-2</v>
      </c>
      <c r="D876" s="58">
        <v>8.4872000000000003E-2</v>
      </c>
      <c r="E876" s="58">
        <v>0.20591699999999999</v>
      </c>
      <c r="F876" s="58">
        <v>0.170323</v>
      </c>
    </row>
    <row r="877" spans="1:6" x14ac:dyDescent="0.2">
      <c r="A877" s="52" t="s">
        <v>1392</v>
      </c>
      <c r="B877" s="49" t="s">
        <v>1393</v>
      </c>
      <c r="C877" s="50">
        <v>2.1326999999999999E-2</v>
      </c>
      <c r="D877" s="50">
        <v>4.8110000000000002E-3</v>
      </c>
      <c r="E877" s="50">
        <v>0.13547300000000001</v>
      </c>
      <c r="F877" s="50">
        <v>0.92906299999999997</v>
      </c>
    </row>
    <row r="878" spans="1:6" ht="25.5" x14ac:dyDescent="0.2">
      <c r="A878" s="56" t="s">
        <v>1394</v>
      </c>
      <c r="B878" s="57" t="s">
        <v>1395</v>
      </c>
      <c r="C878" s="58">
        <v>0.94596899999999995</v>
      </c>
      <c r="D878" s="58">
        <v>0.57406599999999997</v>
      </c>
      <c r="E878" s="58">
        <v>8.512912</v>
      </c>
      <c r="F878" s="58">
        <v>6.7314600000000002</v>
      </c>
    </row>
    <row r="879" spans="1:6" ht="38.25" x14ac:dyDescent="0.2">
      <c r="A879" s="52" t="s">
        <v>1396</v>
      </c>
      <c r="B879" s="49" t="s">
        <v>1397</v>
      </c>
      <c r="C879" s="50">
        <v>4.4724440000000003</v>
      </c>
      <c r="D879" s="50">
        <v>7.3808999999999996</v>
      </c>
      <c r="E879" s="50">
        <v>32.962409000000001</v>
      </c>
      <c r="F879" s="50">
        <v>50.920372999999998</v>
      </c>
    </row>
    <row r="880" spans="1:6" ht="25.5" x14ac:dyDescent="0.2">
      <c r="A880" s="56" t="s">
        <v>1398</v>
      </c>
      <c r="B880" s="57" t="s">
        <v>1399</v>
      </c>
      <c r="C880" s="58">
        <v>2.7390000000000001E-2</v>
      </c>
      <c r="D880" s="58">
        <v>1.8710000000000001E-3</v>
      </c>
      <c r="E880" s="58">
        <v>1.65743</v>
      </c>
      <c r="F880" s="58">
        <v>0.59248000000000001</v>
      </c>
    </row>
    <row r="881" spans="1:6" ht="25.5" x14ac:dyDescent="0.2">
      <c r="A881" s="52" t="s">
        <v>1400</v>
      </c>
      <c r="B881" s="49" t="s">
        <v>1401</v>
      </c>
      <c r="C881" s="50">
        <v>0.140541</v>
      </c>
      <c r="D881" s="50">
        <v>0.292078</v>
      </c>
      <c r="E881" s="50">
        <v>0.94554099999999996</v>
      </c>
      <c r="F881" s="50">
        <v>2.7717700000000001</v>
      </c>
    </row>
    <row r="882" spans="1:6" ht="25.5" x14ac:dyDescent="0.2">
      <c r="A882" s="56" t="s">
        <v>1402</v>
      </c>
      <c r="B882" s="57" t="s">
        <v>1403</v>
      </c>
      <c r="C882" s="58">
        <v>1.6095999999999999E-2</v>
      </c>
      <c r="D882" s="58">
        <v>5.5396000000000001E-2</v>
      </c>
      <c r="E882" s="58">
        <v>9.8110000000000003E-2</v>
      </c>
      <c r="F882" s="58">
        <v>7.7706999999999998E-2</v>
      </c>
    </row>
    <row r="883" spans="1:6" ht="25.5" x14ac:dyDescent="0.2">
      <c r="A883" s="52" t="s">
        <v>1404</v>
      </c>
      <c r="B883" s="49" t="s">
        <v>1405</v>
      </c>
      <c r="C883" s="50">
        <v>0.12659999999999999</v>
      </c>
      <c r="D883" s="50">
        <v>9.3640000000000008E-3</v>
      </c>
      <c r="E883" s="50">
        <v>2.160072</v>
      </c>
      <c r="F883" s="50">
        <v>3.598706</v>
      </c>
    </row>
    <row r="884" spans="1:6" x14ac:dyDescent="0.2">
      <c r="A884" s="56" t="s">
        <v>1406</v>
      </c>
      <c r="B884" s="57" t="s">
        <v>1407</v>
      </c>
      <c r="C884" s="58">
        <v>1.7914270000000001</v>
      </c>
      <c r="D884" s="58">
        <v>42.769880999999998</v>
      </c>
      <c r="E884" s="58">
        <v>13.176643</v>
      </c>
      <c r="F884" s="58">
        <v>54.587100999999997</v>
      </c>
    </row>
    <row r="885" spans="1:6" ht="38.25" x14ac:dyDescent="0.2">
      <c r="A885" s="52" t="s">
        <v>1408</v>
      </c>
      <c r="B885" s="49" t="s">
        <v>1409</v>
      </c>
      <c r="C885" s="50">
        <v>1.7885000000000002E-2</v>
      </c>
      <c r="D885" s="50">
        <v>8.4641999999999995E-2</v>
      </c>
      <c r="E885" s="50">
        <v>1.3493660000000001</v>
      </c>
      <c r="F885" s="50">
        <v>1.2137199999999999</v>
      </c>
    </row>
    <row r="886" spans="1:6" ht="25.5" x14ac:dyDescent="0.2">
      <c r="A886" s="56" t="s">
        <v>1410</v>
      </c>
      <c r="B886" s="57" t="s">
        <v>1411</v>
      </c>
      <c r="C886" s="58">
        <v>0.70501599999999998</v>
      </c>
      <c r="D886" s="58">
        <v>2.1407609999999999</v>
      </c>
      <c r="E886" s="58">
        <v>9.9604370000000007</v>
      </c>
      <c r="F886" s="58">
        <v>9.1051280000000006</v>
      </c>
    </row>
    <row r="887" spans="1:6" ht="25.5" x14ac:dyDescent="0.2">
      <c r="A887" s="52" t="s">
        <v>1412</v>
      </c>
      <c r="B887" s="49" t="s">
        <v>1413</v>
      </c>
      <c r="C887" s="50">
        <v>9.0448000000000001E-2</v>
      </c>
      <c r="D887" s="50">
        <v>0.27136500000000002</v>
      </c>
      <c r="E887" s="50">
        <v>3.1048610000000001</v>
      </c>
      <c r="F887" s="50">
        <v>1.2745759999999999</v>
      </c>
    </row>
    <row r="888" spans="1:6" ht="38.25" x14ac:dyDescent="0.2">
      <c r="A888" s="56" t="s">
        <v>1414</v>
      </c>
      <c r="B888" s="57" t="s">
        <v>1415</v>
      </c>
      <c r="C888" s="58">
        <v>0.21978800000000001</v>
      </c>
      <c r="D888" s="58">
        <v>0.65826799999999996</v>
      </c>
      <c r="E888" s="58">
        <v>5.076581</v>
      </c>
      <c r="F888" s="58">
        <v>4.9138029999999997</v>
      </c>
    </row>
    <row r="889" spans="1:6" ht="25.5" x14ac:dyDescent="0.2">
      <c r="A889" s="52" t="s">
        <v>2442</v>
      </c>
      <c r="B889" s="49" t="s">
        <v>2443</v>
      </c>
      <c r="C889" s="50">
        <v>8.3478759999999994</v>
      </c>
      <c r="D889" s="50">
        <v>0.15884300000000001</v>
      </c>
      <c r="E889" s="50">
        <v>16.494301</v>
      </c>
      <c r="F889" s="50">
        <v>6.7446539999999997</v>
      </c>
    </row>
    <row r="890" spans="1:6" ht="25.5" x14ac:dyDescent="0.2">
      <c r="A890" s="56" t="s">
        <v>2156</v>
      </c>
      <c r="B890" s="57" t="s">
        <v>2157</v>
      </c>
      <c r="C890" s="58">
        <v>1.8328390000000001</v>
      </c>
      <c r="D890" s="58">
        <v>4.4092370000000001</v>
      </c>
      <c r="E890" s="58">
        <v>64.554568000000003</v>
      </c>
      <c r="F890" s="58">
        <v>17.358432000000001</v>
      </c>
    </row>
    <row r="891" spans="1:6" x14ac:dyDescent="0.2">
      <c r="A891" s="52" t="s">
        <v>2158</v>
      </c>
      <c r="B891" s="49" t="s">
        <v>2159</v>
      </c>
      <c r="C891" s="50">
        <v>8.4099999999999995E-4</v>
      </c>
      <c r="D891" s="50" t="s">
        <v>2502</v>
      </c>
      <c r="E891" s="50">
        <v>4.0090000000000004E-3</v>
      </c>
      <c r="F891" s="50">
        <v>0.29436000000000001</v>
      </c>
    </row>
    <row r="892" spans="1:6" ht="25.5" x14ac:dyDescent="0.2">
      <c r="A892" s="56" t="s">
        <v>1416</v>
      </c>
      <c r="B892" s="57" t="s">
        <v>1417</v>
      </c>
      <c r="C892" s="58">
        <v>3.1050000000000001E-3</v>
      </c>
      <c r="D892" s="58">
        <v>0.46708899999999998</v>
      </c>
      <c r="E892" s="58">
        <v>13.532018000000001</v>
      </c>
      <c r="F892" s="58">
        <v>1.150919</v>
      </c>
    </row>
    <row r="893" spans="1:6" ht="25.5" x14ac:dyDescent="0.2">
      <c r="A893" s="52" t="s">
        <v>1418</v>
      </c>
      <c r="B893" s="49" t="s">
        <v>1419</v>
      </c>
      <c r="C893" s="50">
        <v>0.16888700000000001</v>
      </c>
      <c r="D893" s="50">
        <v>2.8319000000000001</v>
      </c>
      <c r="E893" s="50">
        <v>1.587645</v>
      </c>
      <c r="F893" s="50">
        <v>8.8069439999999997</v>
      </c>
    </row>
    <row r="894" spans="1:6" x14ac:dyDescent="0.2">
      <c r="A894" s="56" t="s">
        <v>2160</v>
      </c>
      <c r="B894" s="57" t="s">
        <v>2161</v>
      </c>
      <c r="C894" s="58">
        <v>0.98871100000000001</v>
      </c>
      <c r="D894" s="58">
        <v>0.237231</v>
      </c>
      <c r="E894" s="58">
        <v>70.601574999999997</v>
      </c>
      <c r="F894" s="58">
        <v>14.691572000000001</v>
      </c>
    </row>
    <row r="895" spans="1:6" x14ac:dyDescent="0.2">
      <c r="A895" s="52" t="s">
        <v>1420</v>
      </c>
      <c r="B895" s="49" t="s">
        <v>1421</v>
      </c>
      <c r="C895" s="50">
        <v>5.4529519999999998</v>
      </c>
      <c r="D895" s="50">
        <v>0.58017700000000005</v>
      </c>
      <c r="E895" s="50">
        <v>25.101627000000001</v>
      </c>
      <c r="F895" s="50">
        <v>42.830159999999999</v>
      </c>
    </row>
    <row r="896" spans="1:6" x14ac:dyDescent="0.2">
      <c r="A896" s="56" t="s">
        <v>2162</v>
      </c>
      <c r="B896" s="57" t="s">
        <v>2163</v>
      </c>
      <c r="C896" s="58">
        <v>0.73366299999999995</v>
      </c>
      <c r="D896" s="58">
        <v>5.6329120000000001</v>
      </c>
      <c r="E896" s="58">
        <v>12.822495999999999</v>
      </c>
      <c r="F896" s="58">
        <v>28.339838</v>
      </c>
    </row>
    <row r="897" spans="1:6" x14ac:dyDescent="0.2">
      <c r="A897" s="52" t="s">
        <v>1422</v>
      </c>
      <c r="B897" s="49" t="s">
        <v>1423</v>
      </c>
      <c r="C897" s="50">
        <v>15.89916</v>
      </c>
      <c r="D897" s="50">
        <v>4.5817569999999996</v>
      </c>
      <c r="E897" s="50">
        <v>57.633476000000002</v>
      </c>
      <c r="F897" s="50">
        <v>38.531968999999997</v>
      </c>
    </row>
    <row r="898" spans="1:6" x14ac:dyDescent="0.2">
      <c r="A898" s="56" t="s">
        <v>2164</v>
      </c>
      <c r="B898" s="57" t="s">
        <v>2165</v>
      </c>
      <c r="C898" s="58">
        <v>6.9849999999999999E-3</v>
      </c>
      <c r="D898" s="58">
        <v>4.9964000000000001E-2</v>
      </c>
      <c r="E898" s="58">
        <v>0.11632199999999999</v>
      </c>
      <c r="F898" s="58">
        <v>0.15386900000000001</v>
      </c>
    </row>
    <row r="899" spans="1:6" x14ac:dyDescent="0.2">
      <c r="A899" s="52" t="s">
        <v>1424</v>
      </c>
      <c r="B899" s="49" t="s">
        <v>1425</v>
      </c>
      <c r="C899" s="50">
        <v>189.112775</v>
      </c>
      <c r="D899" s="50">
        <v>194.14318399999999</v>
      </c>
      <c r="E899" s="50">
        <v>1522.1105110000001</v>
      </c>
      <c r="F899" s="50">
        <v>1884.326622</v>
      </c>
    </row>
    <row r="900" spans="1:6" x14ac:dyDescent="0.2">
      <c r="A900" s="56" t="s">
        <v>1426</v>
      </c>
      <c r="B900" s="57" t="s">
        <v>1427</v>
      </c>
      <c r="C900" s="58">
        <v>11.10261</v>
      </c>
      <c r="D900" s="58">
        <v>9.5677959999999995</v>
      </c>
      <c r="E900" s="58">
        <v>62.697516</v>
      </c>
      <c r="F900" s="58">
        <v>60.470599999999997</v>
      </c>
    </row>
    <row r="901" spans="1:6" x14ac:dyDescent="0.2">
      <c r="A901" s="52" t="s">
        <v>1428</v>
      </c>
      <c r="B901" s="49" t="s">
        <v>1429</v>
      </c>
      <c r="C901" s="50">
        <v>79.605797999999993</v>
      </c>
      <c r="D901" s="50">
        <v>33.448132999999999</v>
      </c>
      <c r="E901" s="50">
        <v>451.28966000000003</v>
      </c>
      <c r="F901" s="50">
        <v>426.56384400000002</v>
      </c>
    </row>
    <row r="902" spans="1:6" ht="25.5" x14ac:dyDescent="0.2">
      <c r="A902" s="56" t="s">
        <v>1430</v>
      </c>
      <c r="B902" s="57" t="s">
        <v>1431</v>
      </c>
      <c r="C902" s="58">
        <v>243.29932299999999</v>
      </c>
      <c r="D902" s="58">
        <v>66.224484000000004</v>
      </c>
      <c r="E902" s="58">
        <v>2211.6568739999998</v>
      </c>
      <c r="F902" s="58">
        <v>341.59831500000001</v>
      </c>
    </row>
    <row r="903" spans="1:6" ht="25.5" x14ac:dyDescent="0.2">
      <c r="A903" s="52" t="s">
        <v>1432</v>
      </c>
      <c r="B903" s="49" t="s">
        <v>1433</v>
      </c>
      <c r="C903" s="50">
        <v>25.733331</v>
      </c>
      <c r="D903" s="50">
        <v>45.632275999999997</v>
      </c>
      <c r="E903" s="50">
        <v>175.34470200000001</v>
      </c>
      <c r="F903" s="50">
        <v>276.29205000000002</v>
      </c>
    </row>
    <row r="904" spans="1:6" ht="25.5" x14ac:dyDescent="0.2">
      <c r="A904" s="56" t="s">
        <v>1434</v>
      </c>
      <c r="B904" s="57" t="s">
        <v>1435</v>
      </c>
      <c r="C904" s="58">
        <v>0.34370699999999998</v>
      </c>
      <c r="D904" s="58">
        <v>1.0988960000000001</v>
      </c>
      <c r="E904" s="58">
        <v>25.443719000000002</v>
      </c>
      <c r="F904" s="58">
        <v>14.414795</v>
      </c>
    </row>
    <row r="905" spans="1:6" x14ac:dyDescent="0.2">
      <c r="A905" s="52" t="s">
        <v>1436</v>
      </c>
      <c r="B905" s="49" t="s">
        <v>1437</v>
      </c>
      <c r="C905" s="50">
        <v>2.0803379999999998</v>
      </c>
      <c r="D905" s="50">
        <v>1.137089</v>
      </c>
      <c r="E905" s="50">
        <v>79.809577000000004</v>
      </c>
      <c r="F905" s="50">
        <v>7.4001460000000003</v>
      </c>
    </row>
    <row r="906" spans="1:6" ht="25.5" x14ac:dyDescent="0.2">
      <c r="A906" s="56" t="s">
        <v>1438</v>
      </c>
      <c r="B906" s="57" t="s">
        <v>1439</v>
      </c>
      <c r="C906" s="58">
        <v>3.506335</v>
      </c>
      <c r="D906" s="58">
        <v>14.857417</v>
      </c>
      <c r="E906" s="58">
        <v>26.186962000000001</v>
      </c>
      <c r="F906" s="58">
        <v>50.611144000000003</v>
      </c>
    </row>
    <row r="907" spans="1:6" ht="63.75" x14ac:dyDescent="0.2">
      <c r="A907" s="52" t="s">
        <v>1440</v>
      </c>
      <c r="B907" s="49" t="s">
        <v>1441</v>
      </c>
      <c r="C907" s="50">
        <v>20.624769000000001</v>
      </c>
      <c r="D907" s="50">
        <v>18.028209</v>
      </c>
      <c r="E907" s="50">
        <v>511.01565199999999</v>
      </c>
      <c r="F907" s="50">
        <v>118.167007</v>
      </c>
    </row>
    <row r="908" spans="1:6" x14ac:dyDescent="0.2">
      <c r="A908" s="56" t="s">
        <v>1442</v>
      </c>
      <c r="B908" s="57" t="s">
        <v>1443</v>
      </c>
      <c r="C908" s="58">
        <v>8.4829999999999992E-3</v>
      </c>
      <c r="D908" s="58">
        <v>2.4888300000000001</v>
      </c>
      <c r="E908" s="58">
        <v>0.99828700000000004</v>
      </c>
      <c r="F908" s="58">
        <v>2.951406</v>
      </c>
    </row>
    <row r="909" spans="1:6" x14ac:dyDescent="0.2">
      <c r="A909" s="52" t="s">
        <v>1444</v>
      </c>
      <c r="B909" s="49" t="s">
        <v>1445</v>
      </c>
      <c r="C909" s="50">
        <v>31.262357999999999</v>
      </c>
      <c r="D909" s="50">
        <v>22.243941</v>
      </c>
      <c r="E909" s="50">
        <v>217.76658900000001</v>
      </c>
      <c r="F909" s="50">
        <v>287.31950999999998</v>
      </c>
    </row>
    <row r="910" spans="1:6" ht="51" x14ac:dyDescent="0.2">
      <c r="A910" s="56" t="s">
        <v>1446</v>
      </c>
      <c r="B910" s="57" t="s">
        <v>1447</v>
      </c>
      <c r="C910" s="58">
        <v>2.9841069999999998</v>
      </c>
      <c r="D910" s="58">
        <v>3.3634949999999999</v>
      </c>
      <c r="E910" s="58">
        <v>26.153179999999999</v>
      </c>
      <c r="F910" s="58">
        <v>25.801525999999999</v>
      </c>
    </row>
    <row r="911" spans="1:6" ht="25.5" x14ac:dyDescent="0.2">
      <c r="A911" s="52" t="s">
        <v>1448</v>
      </c>
      <c r="B911" s="49" t="s">
        <v>1449</v>
      </c>
      <c r="C911" s="50">
        <v>0.124074</v>
      </c>
      <c r="D911" s="50">
        <v>7.4249999999999997E-2</v>
      </c>
      <c r="E911" s="50">
        <v>1.3335680000000001</v>
      </c>
      <c r="F911" s="50">
        <v>1.32867</v>
      </c>
    </row>
    <row r="912" spans="1:6" ht="38.25" x14ac:dyDescent="0.2">
      <c r="A912" s="56" t="s">
        <v>1450</v>
      </c>
      <c r="B912" s="57" t="s">
        <v>1451</v>
      </c>
      <c r="C912" s="58">
        <v>5.3888179999999997</v>
      </c>
      <c r="D912" s="58">
        <v>6.8160309999999997</v>
      </c>
      <c r="E912" s="58">
        <v>38.351906999999997</v>
      </c>
      <c r="F912" s="58">
        <v>31.786857000000001</v>
      </c>
    </row>
    <row r="913" spans="1:6" x14ac:dyDescent="0.2">
      <c r="A913" s="52" t="s">
        <v>1452</v>
      </c>
      <c r="B913" s="49" t="s">
        <v>1453</v>
      </c>
      <c r="C913" s="50">
        <v>1.6964319999999999</v>
      </c>
      <c r="D913" s="50">
        <v>1.549034</v>
      </c>
      <c r="E913" s="50">
        <v>26.015339000000001</v>
      </c>
      <c r="F913" s="50">
        <v>18.390637999999999</v>
      </c>
    </row>
    <row r="914" spans="1:6" ht="25.5" x14ac:dyDescent="0.2">
      <c r="A914" s="56" t="s">
        <v>1454</v>
      </c>
      <c r="B914" s="57" t="s">
        <v>1455</v>
      </c>
      <c r="C914" s="58">
        <v>9.2730160000000001</v>
      </c>
      <c r="D914" s="58">
        <v>2.6217609999999998</v>
      </c>
      <c r="E914" s="58">
        <v>354.71755400000001</v>
      </c>
      <c r="F914" s="58">
        <v>43.954783999999997</v>
      </c>
    </row>
    <row r="915" spans="1:6" x14ac:dyDescent="0.2">
      <c r="A915" s="52" t="s">
        <v>1456</v>
      </c>
      <c r="B915" s="49" t="s">
        <v>1457</v>
      </c>
      <c r="C915" s="50">
        <v>3.249663</v>
      </c>
      <c r="D915" s="50">
        <v>2.0062669999999998</v>
      </c>
      <c r="E915" s="50">
        <v>28.343450000000001</v>
      </c>
      <c r="F915" s="50">
        <v>23.330494999999999</v>
      </c>
    </row>
    <row r="916" spans="1:6" x14ac:dyDescent="0.2">
      <c r="A916" s="56" t="s">
        <v>1458</v>
      </c>
      <c r="B916" s="57" t="s">
        <v>1459</v>
      </c>
      <c r="C916" s="58">
        <v>10.790164000000001</v>
      </c>
      <c r="D916" s="58">
        <v>5.138916</v>
      </c>
      <c r="E916" s="58">
        <v>86.886037000000002</v>
      </c>
      <c r="F916" s="58">
        <v>47.884061000000003</v>
      </c>
    </row>
    <row r="917" spans="1:6" ht="25.5" x14ac:dyDescent="0.2">
      <c r="A917" s="52" t="s">
        <v>2166</v>
      </c>
      <c r="B917" s="49" t="s">
        <v>2167</v>
      </c>
      <c r="C917" s="50">
        <v>7.090306</v>
      </c>
      <c r="D917" s="50">
        <v>10.983366999999999</v>
      </c>
      <c r="E917" s="50">
        <v>114.50447200000001</v>
      </c>
      <c r="F917" s="50">
        <v>67.882547000000002</v>
      </c>
    </row>
    <row r="918" spans="1:6" ht="25.5" x14ac:dyDescent="0.2">
      <c r="A918" s="56" t="s">
        <v>1460</v>
      </c>
      <c r="B918" s="57" t="s">
        <v>1461</v>
      </c>
      <c r="C918" s="58">
        <v>2.0564</v>
      </c>
      <c r="D918" s="58">
        <v>8.9226720000000004</v>
      </c>
      <c r="E918" s="58">
        <v>23.75525</v>
      </c>
      <c r="F918" s="58">
        <v>58.446021999999999</v>
      </c>
    </row>
    <row r="919" spans="1:6" x14ac:dyDescent="0.2">
      <c r="A919" s="52" t="s">
        <v>1462</v>
      </c>
      <c r="B919" s="49" t="s">
        <v>1463</v>
      </c>
      <c r="C919" s="50">
        <v>74.589516000000003</v>
      </c>
      <c r="D919" s="50">
        <v>52.552405</v>
      </c>
      <c r="E919" s="50">
        <v>779.37863200000004</v>
      </c>
      <c r="F919" s="50">
        <v>309.00092899999999</v>
      </c>
    </row>
    <row r="920" spans="1:6" x14ac:dyDescent="0.2">
      <c r="A920" s="56" t="s">
        <v>1464</v>
      </c>
      <c r="B920" s="57" t="s">
        <v>1465</v>
      </c>
      <c r="C920" s="58">
        <v>2.7378E-2</v>
      </c>
      <c r="D920" s="58">
        <v>2.8978E-2</v>
      </c>
      <c r="E920" s="58">
        <v>0.29089100000000001</v>
      </c>
      <c r="F920" s="58">
        <v>2.791226</v>
      </c>
    </row>
    <row r="921" spans="1:6" ht="25.5" x14ac:dyDescent="0.2">
      <c r="A921" s="52" t="s">
        <v>1466</v>
      </c>
      <c r="B921" s="49" t="s">
        <v>1467</v>
      </c>
      <c r="C921" s="50">
        <v>0.14402300000000001</v>
      </c>
      <c r="D921" s="50">
        <v>9.3202999999999994E-2</v>
      </c>
      <c r="E921" s="50">
        <v>0.92401800000000001</v>
      </c>
      <c r="F921" s="50">
        <v>2.5299489999999998</v>
      </c>
    </row>
    <row r="922" spans="1:6" x14ac:dyDescent="0.2">
      <c r="A922" s="56" t="s">
        <v>1468</v>
      </c>
      <c r="B922" s="57" t="s">
        <v>1469</v>
      </c>
      <c r="C922" s="58">
        <v>2.709876</v>
      </c>
      <c r="D922" s="58">
        <v>0.475939</v>
      </c>
      <c r="E922" s="58">
        <v>4.161626</v>
      </c>
      <c r="F922" s="58">
        <v>13.505447999999999</v>
      </c>
    </row>
    <row r="923" spans="1:6" x14ac:dyDescent="0.2">
      <c r="A923" s="52" t="s">
        <v>2168</v>
      </c>
      <c r="B923" s="49" t="s">
        <v>2169</v>
      </c>
      <c r="C923" s="50">
        <v>7.1958999999999995E-2</v>
      </c>
      <c r="D923" s="50">
        <v>5.2170000000000003E-3</v>
      </c>
      <c r="E923" s="50">
        <v>0.28250999999999998</v>
      </c>
      <c r="F923" s="50">
        <v>0.106905</v>
      </c>
    </row>
    <row r="924" spans="1:6" ht="25.5" x14ac:dyDescent="0.2">
      <c r="A924" s="56" t="s">
        <v>1470</v>
      </c>
      <c r="B924" s="57" t="s">
        <v>1471</v>
      </c>
      <c r="C924" s="58">
        <v>0.77599399999999996</v>
      </c>
      <c r="D924" s="58">
        <v>1.7395910000000001</v>
      </c>
      <c r="E924" s="58">
        <v>9.3714680000000001</v>
      </c>
      <c r="F924" s="58">
        <v>11.257552</v>
      </c>
    </row>
    <row r="925" spans="1:6" ht="25.5" x14ac:dyDescent="0.2">
      <c r="A925" s="52" t="s">
        <v>1472</v>
      </c>
      <c r="B925" s="49" t="s">
        <v>1473</v>
      </c>
      <c r="C925" s="50">
        <v>1.356309</v>
      </c>
      <c r="D925" s="50">
        <v>0.41957499999999998</v>
      </c>
      <c r="E925" s="50">
        <v>5.9892110000000001</v>
      </c>
      <c r="F925" s="50">
        <v>9.6849139999999991</v>
      </c>
    </row>
    <row r="926" spans="1:6" ht="25.5" x14ac:dyDescent="0.2">
      <c r="A926" s="56" t="s">
        <v>1474</v>
      </c>
      <c r="B926" s="57" t="s">
        <v>1475</v>
      </c>
      <c r="C926" s="58">
        <v>1.2756080000000001</v>
      </c>
      <c r="D926" s="58">
        <v>0.75121599999999999</v>
      </c>
      <c r="E926" s="58">
        <v>12.611829</v>
      </c>
      <c r="F926" s="58">
        <v>11.785812999999999</v>
      </c>
    </row>
    <row r="927" spans="1:6" x14ac:dyDescent="0.2">
      <c r="A927" s="52" t="s">
        <v>1476</v>
      </c>
      <c r="B927" s="49" t="s">
        <v>1477</v>
      </c>
      <c r="C927" s="50">
        <v>1.0523990000000001</v>
      </c>
      <c r="D927" s="50">
        <v>0.52872300000000005</v>
      </c>
      <c r="E927" s="50">
        <v>15.218389</v>
      </c>
      <c r="F927" s="50">
        <v>16.259005999999999</v>
      </c>
    </row>
    <row r="928" spans="1:6" x14ac:dyDescent="0.2">
      <c r="A928" s="56" t="s">
        <v>2170</v>
      </c>
      <c r="B928" s="57" t="s">
        <v>2171</v>
      </c>
      <c r="C928" s="58">
        <v>4.6540000000000002E-3</v>
      </c>
      <c r="D928" s="58">
        <v>3.9189000000000002E-2</v>
      </c>
      <c r="E928" s="58">
        <v>0.156834</v>
      </c>
      <c r="F928" s="58">
        <v>0.229412</v>
      </c>
    </row>
    <row r="929" spans="1:6" x14ac:dyDescent="0.2">
      <c r="A929" s="52" t="s">
        <v>1478</v>
      </c>
      <c r="B929" s="49" t="s">
        <v>1479</v>
      </c>
      <c r="C929" s="50">
        <v>0.35209600000000002</v>
      </c>
      <c r="D929" s="50">
        <v>1.0084580000000001</v>
      </c>
      <c r="E929" s="50">
        <v>23.422087000000001</v>
      </c>
      <c r="F929" s="50">
        <v>9.6387090000000004</v>
      </c>
    </row>
    <row r="930" spans="1:6" ht="38.25" x14ac:dyDescent="0.2">
      <c r="A930" s="56" t="s">
        <v>1480</v>
      </c>
      <c r="B930" s="57" t="s">
        <v>1481</v>
      </c>
      <c r="C930" s="58">
        <v>0.26887800000000001</v>
      </c>
      <c r="D930" s="58">
        <v>1.2047E-2</v>
      </c>
      <c r="E930" s="58">
        <v>11.972457</v>
      </c>
      <c r="F930" s="58">
        <v>7.3729579999999997</v>
      </c>
    </row>
    <row r="931" spans="1:6" ht="25.5" x14ac:dyDescent="0.2">
      <c r="A931" s="52" t="s">
        <v>1482</v>
      </c>
      <c r="B931" s="49" t="s">
        <v>1483</v>
      </c>
      <c r="C931" s="50">
        <v>0.69206199999999995</v>
      </c>
      <c r="D931" s="50">
        <v>0.91947500000000004</v>
      </c>
      <c r="E931" s="50">
        <v>11.520232</v>
      </c>
      <c r="F931" s="50">
        <v>22.077470000000002</v>
      </c>
    </row>
    <row r="932" spans="1:6" x14ac:dyDescent="0.2">
      <c r="A932" s="56" t="s">
        <v>2172</v>
      </c>
      <c r="B932" s="57" t="s">
        <v>2173</v>
      </c>
      <c r="C932" s="58">
        <v>1.217E-3</v>
      </c>
      <c r="D932" s="58" t="s">
        <v>2502</v>
      </c>
      <c r="E932" s="58">
        <v>8.3669999999999994E-3</v>
      </c>
      <c r="F932" s="58" t="s">
        <v>2502</v>
      </c>
    </row>
    <row r="933" spans="1:6" ht="38.25" x14ac:dyDescent="0.2">
      <c r="A933" s="52" t="s">
        <v>2444</v>
      </c>
      <c r="B933" s="49" t="s">
        <v>2445</v>
      </c>
      <c r="C933" s="50">
        <v>2.4989999999999999E-3</v>
      </c>
      <c r="D933" s="50" t="s">
        <v>2502</v>
      </c>
      <c r="E933" s="50">
        <v>7.1510000000000002E-3</v>
      </c>
      <c r="F933" s="50">
        <v>1.8022E-2</v>
      </c>
    </row>
    <row r="934" spans="1:6" x14ac:dyDescent="0.2">
      <c r="A934" s="56" t="s">
        <v>2174</v>
      </c>
      <c r="B934" s="57" t="s">
        <v>2175</v>
      </c>
      <c r="C934" s="58" t="s">
        <v>2502</v>
      </c>
      <c r="D934" s="58">
        <v>4.8999999999999998E-3</v>
      </c>
      <c r="E934" s="58" t="s">
        <v>2502</v>
      </c>
      <c r="F934" s="58">
        <v>8.9409999999999993E-3</v>
      </c>
    </row>
    <row r="935" spans="1:6" ht="25.5" x14ac:dyDescent="0.2">
      <c r="A935" s="52" t="s">
        <v>2176</v>
      </c>
      <c r="B935" s="49" t="s">
        <v>2177</v>
      </c>
      <c r="C935" s="50" t="s">
        <v>2502</v>
      </c>
      <c r="D935" s="50">
        <v>1.555E-3</v>
      </c>
      <c r="E935" s="50">
        <v>0.451768</v>
      </c>
      <c r="F935" s="50">
        <v>5.0470000000000003E-3</v>
      </c>
    </row>
    <row r="936" spans="1:6" ht="51" x14ac:dyDescent="0.2">
      <c r="A936" s="56" t="s">
        <v>1484</v>
      </c>
      <c r="B936" s="57" t="s">
        <v>1485</v>
      </c>
      <c r="C936" s="58">
        <v>6.1754000000000003E-2</v>
      </c>
      <c r="D936" s="58">
        <v>0.79122099999999995</v>
      </c>
      <c r="E936" s="58">
        <v>0.73782199999999998</v>
      </c>
      <c r="F936" s="58">
        <v>2.2772510000000001</v>
      </c>
    </row>
    <row r="937" spans="1:6" ht="25.5" x14ac:dyDescent="0.2">
      <c r="A937" s="52" t="s">
        <v>2178</v>
      </c>
      <c r="B937" s="49" t="s">
        <v>2179</v>
      </c>
      <c r="C937" s="50">
        <v>9.5948799999999999</v>
      </c>
      <c r="D937" s="50">
        <v>4.8569000000000001E-2</v>
      </c>
      <c r="E937" s="50">
        <v>22.508475000000001</v>
      </c>
      <c r="F937" s="50">
        <v>0.18057899999999999</v>
      </c>
    </row>
    <row r="938" spans="1:6" x14ac:dyDescent="0.2">
      <c r="A938" s="56" t="s">
        <v>1486</v>
      </c>
      <c r="B938" s="57" t="s">
        <v>1487</v>
      </c>
      <c r="C938" s="58">
        <v>3.7488E-2</v>
      </c>
      <c r="D938" s="58">
        <v>6.5822000000000006E-2</v>
      </c>
      <c r="E938" s="58">
        <v>1.962861</v>
      </c>
      <c r="F938" s="58">
        <v>1.796605</v>
      </c>
    </row>
    <row r="939" spans="1:6" ht="51" x14ac:dyDescent="0.2">
      <c r="A939" s="52" t="s">
        <v>2180</v>
      </c>
      <c r="B939" s="49" t="s">
        <v>2181</v>
      </c>
      <c r="C939" s="50">
        <v>0.129612</v>
      </c>
      <c r="D939" s="50">
        <v>5.7223999999999997E-2</v>
      </c>
      <c r="E939" s="50">
        <v>4.4004849999999998</v>
      </c>
      <c r="F939" s="50">
        <v>3.3994849999999999</v>
      </c>
    </row>
    <row r="940" spans="1:6" ht="25.5" x14ac:dyDescent="0.2">
      <c r="A940" s="56" t="s">
        <v>2182</v>
      </c>
      <c r="B940" s="57" t="s">
        <v>2183</v>
      </c>
      <c r="C940" s="58">
        <v>7.3602000000000001E-2</v>
      </c>
      <c r="D940" s="58">
        <v>2.7066E-2</v>
      </c>
      <c r="E940" s="58">
        <v>0.14671200000000001</v>
      </c>
      <c r="F940" s="58">
        <v>0.117386</v>
      </c>
    </row>
    <row r="941" spans="1:6" ht="25.5" x14ac:dyDescent="0.2">
      <c r="A941" s="52" t="s">
        <v>2184</v>
      </c>
      <c r="B941" s="49" t="s">
        <v>2185</v>
      </c>
      <c r="C941" s="50">
        <v>2.8301E-2</v>
      </c>
      <c r="D941" s="50">
        <v>2.7987000000000001E-2</v>
      </c>
      <c r="E941" s="50">
        <v>0.193465</v>
      </c>
      <c r="F941" s="50">
        <v>0.10058</v>
      </c>
    </row>
    <row r="942" spans="1:6" x14ac:dyDescent="0.2">
      <c r="A942" s="56" t="s">
        <v>2186</v>
      </c>
      <c r="B942" s="57" t="s">
        <v>2187</v>
      </c>
      <c r="C942" s="58">
        <v>0.59973100000000001</v>
      </c>
      <c r="D942" s="58">
        <v>0.42190800000000001</v>
      </c>
      <c r="E942" s="58">
        <v>5.2010959999999997</v>
      </c>
      <c r="F942" s="58">
        <v>16.595448000000001</v>
      </c>
    </row>
    <row r="943" spans="1:6" x14ac:dyDescent="0.2">
      <c r="A943" s="52" t="s">
        <v>1488</v>
      </c>
      <c r="B943" s="49" t="s">
        <v>1489</v>
      </c>
      <c r="C943" s="50">
        <v>3.011943</v>
      </c>
      <c r="D943" s="50">
        <v>3.4294539999999998</v>
      </c>
      <c r="E943" s="50">
        <v>30.027785999999999</v>
      </c>
      <c r="F943" s="50">
        <v>29.809403</v>
      </c>
    </row>
    <row r="944" spans="1:6" ht="25.5" x14ac:dyDescent="0.2">
      <c r="A944" s="56" t="s">
        <v>1490</v>
      </c>
      <c r="B944" s="57" t="s">
        <v>1491</v>
      </c>
      <c r="C944" s="58">
        <v>3.1555E-2</v>
      </c>
      <c r="D944" s="58">
        <v>0.62745700000000004</v>
      </c>
      <c r="E944" s="58">
        <v>0.73341699999999999</v>
      </c>
      <c r="F944" s="58">
        <v>4.4199590000000004</v>
      </c>
    </row>
    <row r="945" spans="1:6" x14ac:dyDescent="0.2">
      <c r="A945" s="52" t="s">
        <v>1492</v>
      </c>
      <c r="B945" s="49" t="s">
        <v>1493</v>
      </c>
      <c r="C945" s="50">
        <v>1.726947</v>
      </c>
      <c r="D945" s="50" t="s">
        <v>2502</v>
      </c>
      <c r="E945" s="50">
        <v>1.761342</v>
      </c>
      <c r="F945" s="50">
        <v>2.9812400000000001</v>
      </c>
    </row>
    <row r="946" spans="1:6" x14ac:dyDescent="0.2">
      <c r="A946" s="56" t="s">
        <v>2188</v>
      </c>
      <c r="B946" s="57" t="s">
        <v>2189</v>
      </c>
      <c r="C946" s="58">
        <v>2.1001919999999998</v>
      </c>
      <c r="D946" s="58">
        <v>0.18253800000000001</v>
      </c>
      <c r="E946" s="58">
        <v>10.90903</v>
      </c>
      <c r="F946" s="58">
        <v>7.2595289999999997</v>
      </c>
    </row>
    <row r="947" spans="1:6" ht="25.5" x14ac:dyDescent="0.2">
      <c r="A947" s="52" t="s">
        <v>1494</v>
      </c>
      <c r="B947" s="49" t="s">
        <v>1495</v>
      </c>
      <c r="C947" s="50">
        <v>0.25338300000000002</v>
      </c>
      <c r="D947" s="50">
        <v>2.3418380000000001</v>
      </c>
      <c r="E947" s="50">
        <v>8.1059710000000003</v>
      </c>
      <c r="F947" s="50">
        <v>3.935826</v>
      </c>
    </row>
    <row r="948" spans="1:6" ht="38.25" x14ac:dyDescent="0.2">
      <c r="A948" s="56" t="s">
        <v>1496</v>
      </c>
      <c r="B948" s="57" t="s">
        <v>1497</v>
      </c>
      <c r="C948" s="58">
        <v>7.825E-2</v>
      </c>
      <c r="D948" s="58">
        <v>0.36703799999999998</v>
      </c>
      <c r="E948" s="58">
        <v>1.858598</v>
      </c>
      <c r="F948" s="58">
        <v>1.986397</v>
      </c>
    </row>
    <row r="949" spans="1:6" ht="25.5" x14ac:dyDescent="0.2">
      <c r="A949" s="52" t="s">
        <v>1498</v>
      </c>
      <c r="B949" s="49" t="s">
        <v>1499</v>
      </c>
      <c r="C949" s="50">
        <v>0.25791399999999998</v>
      </c>
      <c r="D949" s="50">
        <v>0.18056</v>
      </c>
      <c r="E949" s="50">
        <v>2.1043409999999998</v>
      </c>
      <c r="F949" s="50">
        <v>1.6450039999999999</v>
      </c>
    </row>
    <row r="950" spans="1:6" ht="38.25" x14ac:dyDescent="0.2">
      <c r="A950" s="56" t="s">
        <v>1500</v>
      </c>
      <c r="B950" s="57" t="s">
        <v>1501</v>
      </c>
      <c r="C950" s="58">
        <v>0.80614399999999997</v>
      </c>
      <c r="D950" s="58">
        <v>1.3810070000000001</v>
      </c>
      <c r="E950" s="58">
        <v>9.3829589999999996</v>
      </c>
      <c r="F950" s="58">
        <v>6.0216469999999997</v>
      </c>
    </row>
    <row r="951" spans="1:6" x14ac:dyDescent="0.2">
      <c r="A951" s="52" t="s">
        <v>2190</v>
      </c>
      <c r="B951" s="49" t="s">
        <v>2191</v>
      </c>
      <c r="C951" s="50" t="s">
        <v>2502</v>
      </c>
      <c r="D951" s="50">
        <v>0.281476</v>
      </c>
      <c r="E951" s="50">
        <v>0.42910300000000001</v>
      </c>
      <c r="F951" s="50">
        <v>4.5780430000000001</v>
      </c>
    </row>
    <row r="952" spans="1:6" ht="25.5" x14ac:dyDescent="0.2">
      <c r="A952" s="56" t="s">
        <v>2192</v>
      </c>
      <c r="B952" s="57" t="s">
        <v>2193</v>
      </c>
      <c r="C952" s="58">
        <v>2.7062520000000001</v>
      </c>
      <c r="D952" s="58">
        <v>0.23913699999999999</v>
      </c>
      <c r="E952" s="58">
        <v>4.6957420000000001</v>
      </c>
      <c r="F952" s="58">
        <v>0.816994</v>
      </c>
    </row>
    <row r="953" spans="1:6" ht="25.5" x14ac:dyDescent="0.2">
      <c r="A953" s="52" t="s">
        <v>1502</v>
      </c>
      <c r="B953" s="49" t="s">
        <v>1503</v>
      </c>
      <c r="C953" s="50">
        <v>2.038564</v>
      </c>
      <c r="D953" s="50">
        <v>0.20860600000000001</v>
      </c>
      <c r="E953" s="50">
        <v>3.6631239999999998</v>
      </c>
      <c r="F953" s="50">
        <v>0.56814299999999995</v>
      </c>
    </row>
    <row r="954" spans="1:6" ht="38.25" x14ac:dyDescent="0.2">
      <c r="A954" s="56" t="s">
        <v>1504</v>
      </c>
      <c r="B954" s="57" t="s">
        <v>1505</v>
      </c>
      <c r="C954" s="58">
        <v>0.89664299999999997</v>
      </c>
      <c r="D954" s="58">
        <v>1.136916</v>
      </c>
      <c r="E954" s="58">
        <v>12.813431</v>
      </c>
      <c r="F954" s="58">
        <v>14.383084999999999</v>
      </c>
    </row>
    <row r="955" spans="1:6" x14ac:dyDescent="0.2">
      <c r="A955" s="52" t="s">
        <v>1506</v>
      </c>
      <c r="B955" s="49" t="s">
        <v>1507</v>
      </c>
      <c r="C955" s="50">
        <v>1.3885430000000001</v>
      </c>
      <c r="D955" s="50">
        <v>0.38405899999999998</v>
      </c>
      <c r="E955" s="50">
        <v>9.0831440000000008</v>
      </c>
      <c r="F955" s="50">
        <v>11.620881000000001</v>
      </c>
    </row>
    <row r="956" spans="1:6" ht="25.5" x14ac:dyDescent="0.2">
      <c r="A956" s="56" t="s">
        <v>1508</v>
      </c>
      <c r="B956" s="57" t="s">
        <v>1509</v>
      </c>
      <c r="C956" s="58">
        <v>0.26785700000000001</v>
      </c>
      <c r="D956" s="58">
        <v>0.357153</v>
      </c>
      <c r="E956" s="58">
        <v>2.0255260000000002</v>
      </c>
      <c r="F956" s="58">
        <v>4.529083</v>
      </c>
    </row>
    <row r="957" spans="1:6" ht="38.25" x14ac:dyDescent="0.2">
      <c r="A957" s="52" t="s">
        <v>1510</v>
      </c>
      <c r="B957" s="49" t="s">
        <v>1511</v>
      </c>
      <c r="C957" s="50" t="s">
        <v>2502</v>
      </c>
      <c r="D957" s="50">
        <v>1.030756</v>
      </c>
      <c r="E957" s="50">
        <v>4.130433</v>
      </c>
      <c r="F957" s="50">
        <v>3.5062980000000001</v>
      </c>
    </row>
    <row r="958" spans="1:6" ht="25.5" x14ac:dyDescent="0.2">
      <c r="A958" s="56" t="s">
        <v>1512</v>
      </c>
      <c r="B958" s="57" t="s">
        <v>1513</v>
      </c>
      <c r="C958" s="58">
        <v>67.694370000000006</v>
      </c>
      <c r="D958" s="58">
        <v>84.929438000000005</v>
      </c>
      <c r="E958" s="58">
        <v>312.40778999999998</v>
      </c>
      <c r="F958" s="58">
        <v>376.07939399999998</v>
      </c>
    </row>
    <row r="959" spans="1:6" ht="38.25" x14ac:dyDescent="0.2">
      <c r="A959" s="52" t="s">
        <v>1514</v>
      </c>
      <c r="B959" s="49" t="s">
        <v>1515</v>
      </c>
      <c r="C959" s="50">
        <v>0.13467100000000001</v>
      </c>
      <c r="D959" s="50">
        <v>7.2539000000000006E-2</v>
      </c>
      <c r="E959" s="50">
        <v>0.83976399999999995</v>
      </c>
      <c r="F959" s="50">
        <v>1.4926539999999999</v>
      </c>
    </row>
    <row r="960" spans="1:6" ht="25.5" x14ac:dyDescent="0.2">
      <c r="A960" s="56" t="s">
        <v>1516</v>
      </c>
      <c r="B960" s="57" t="s">
        <v>1517</v>
      </c>
      <c r="C960" s="58">
        <v>1.5119480000000001</v>
      </c>
      <c r="D960" s="58">
        <v>3.3200120000000002</v>
      </c>
      <c r="E960" s="58">
        <v>33.781025</v>
      </c>
      <c r="F960" s="58">
        <v>32.268771000000001</v>
      </c>
    </row>
    <row r="961" spans="1:6" ht="51" x14ac:dyDescent="0.2">
      <c r="A961" s="52" t="s">
        <v>1518</v>
      </c>
      <c r="B961" s="49" t="s">
        <v>1519</v>
      </c>
      <c r="C961" s="50">
        <v>6.0996899999999998</v>
      </c>
      <c r="D961" s="50">
        <v>12.170526000000001</v>
      </c>
      <c r="E961" s="50">
        <v>26.242944000000001</v>
      </c>
      <c r="F961" s="50">
        <v>49.740324999999999</v>
      </c>
    </row>
    <row r="962" spans="1:6" ht="25.5" x14ac:dyDescent="0.2">
      <c r="A962" s="56" t="s">
        <v>2194</v>
      </c>
      <c r="B962" s="57" t="s">
        <v>2195</v>
      </c>
      <c r="C962" s="58">
        <v>0.140598</v>
      </c>
      <c r="D962" s="58" t="s">
        <v>2502</v>
      </c>
      <c r="E962" s="58">
        <v>1.012192</v>
      </c>
      <c r="F962" s="58">
        <v>0.46006000000000002</v>
      </c>
    </row>
    <row r="963" spans="1:6" ht="25.5" x14ac:dyDescent="0.2">
      <c r="A963" s="52" t="s">
        <v>2196</v>
      </c>
      <c r="B963" s="49" t="s">
        <v>2197</v>
      </c>
      <c r="C963" s="50">
        <v>4.9969E-2</v>
      </c>
      <c r="D963" s="50">
        <v>0.10356700000000001</v>
      </c>
      <c r="E963" s="50">
        <v>0.62792599999999998</v>
      </c>
      <c r="F963" s="50">
        <v>0.50639999999999996</v>
      </c>
    </row>
    <row r="964" spans="1:6" ht="25.5" x14ac:dyDescent="0.2">
      <c r="A964" s="56" t="s">
        <v>1520</v>
      </c>
      <c r="B964" s="57" t="s">
        <v>1521</v>
      </c>
      <c r="C964" s="58">
        <v>1.931268</v>
      </c>
      <c r="D964" s="58">
        <v>34.803842000000003</v>
      </c>
      <c r="E964" s="58">
        <v>82.654542000000006</v>
      </c>
      <c r="F964" s="58">
        <v>62.078752000000001</v>
      </c>
    </row>
    <row r="965" spans="1:6" x14ac:dyDescent="0.2">
      <c r="A965" s="52" t="s">
        <v>1522</v>
      </c>
      <c r="B965" s="49" t="s">
        <v>1523</v>
      </c>
      <c r="C965" s="50" t="s">
        <v>2502</v>
      </c>
      <c r="D965" s="50">
        <v>5.692E-3</v>
      </c>
      <c r="E965" s="50">
        <v>0.47039900000000001</v>
      </c>
      <c r="F965" s="50">
        <v>0.16821700000000001</v>
      </c>
    </row>
    <row r="966" spans="1:6" x14ac:dyDescent="0.2">
      <c r="A966" s="56" t="s">
        <v>1524</v>
      </c>
      <c r="B966" s="57" t="s">
        <v>1525</v>
      </c>
      <c r="C966" s="58">
        <v>43.597416000000003</v>
      </c>
      <c r="D966" s="58">
        <v>55.845098999999998</v>
      </c>
      <c r="E966" s="58">
        <v>617.82108900000003</v>
      </c>
      <c r="F966" s="58">
        <v>316.07671499999998</v>
      </c>
    </row>
    <row r="967" spans="1:6" ht="25.5" x14ac:dyDescent="0.2">
      <c r="A967" s="52" t="s">
        <v>1526</v>
      </c>
      <c r="B967" s="49" t="s">
        <v>1527</v>
      </c>
      <c r="C967" s="50">
        <v>2.2312799999999999</v>
      </c>
      <c r="D967" s="50">
        <v>1.1590119999999999</v>
      </c>
      <c r="E967" s="50">
        <v>13.481583000000001</v>
      </c>
      <c r="F967" s="50">
        <v>13.646421999999999</v>
      </c>
    </row>
    <row r="968" spans="1:6" ht="25.5" x14ac:dyDescent="0.2">
      <c r="A968" s="56" t="s">
        <v>1528</v>
      </c>
      <c r="B968" s="57" t="s">
        <v>1529</v>
      </c>
      <c r="C968" s="58">
        <v>256.83769100000001</v>
      </c>
      <c r="D968" s="58">
        <v>161.892347</v>
      </c>
      <c r="E968" s="58">
        <v>1362.951748</v>
      </c>
      <c r="F968" s="58">
        <v>1244.115227</v>
      </c>
    </row>
    <row r="969" spans="1:6" x14ac:dyDescent="0.2">
      <c r="A969" s="52" t="s">
        <v>1530</v>
      </c>
      <c r="B969" s="49" t="s">
        <v>1531</v>
      </c>
      <c r="C969" s="50">
        <v>2.342581</v>
      </c>
      <c r="D969" s="50">
        <v>2.4227660000000002</v>
      </c>
      <c r="E969" s="50">
        <v>13.380219</v>
      </c>
      <c r="F969" s="50">
        <v>18.426822999999999</v>
      </c>
    </row>
    <row r="970" spans="1:6" ht="38.25" x14ac:dyDescent="0.2">
      <c r="A970" s="56" t="s">
        <v>1532</v>
      </c>
      <c r="B970" s="57" t="s">
        <v>1533</v>
      </c>
      <c r="C970" s="58">
        <v>11.781940000000001</v>
      </c>
      <c r="D970" s="58">
        <v>8.7261989999999994</v>
      </c>
      <c r="E970" s="58">
        <v>98.638589999999994</v>
      </c>
      <c r="F970" s="58">
        <v>69.254323999999997</v>
      </c>
    </row>
    <row r="971" spans="1:6" ht="38.25" x14ac:dyDescent="0.2">
      <c r="A971" s="52" t="s">
        <v>1534</v>
      </c>
      <c r="B971" s="49" t="s">
        <v>1535</v>
      </c>
      <c r="C971" s="50">
        <v>11.015212999999999</v>
      </c>
      <c r="D971" s="50">
        <v>5.0714949999999996</v>
      </c>
      <c r="E971" s="50">
        <v>42.324303999999998</v>
      </c>
      <c r="F971" s="50">
        <v>37.898836000000003</v>
      </c>
    </row>
    <row r="972" spans="1:6" ht="38.25" x14ac:dyDescent="0.2">
      <c r="A972" s="56" t="s">
        <v>1536</v>
      </c>
      <c r="B972" s="57" t="s">
        <v>1537</v>
      </c>
      <c r="C972" s="58">
        <v>3.9181000000000001E-2</v>
      </c>
      <c r="D972" s="58">
        <v>2.1928E-2</v>
      </c>
      <c r="E972" s="58">
        <v>0.81430000000000002</v>
      </c>
      <c r="F972" s="58">
        <v>3.1861899999999999</v>
      </c>
    </row>
    <row r="973" spans="1:6" ht="25.5" x14ac:dyDescent="0.2">
      <c r="A973" s="52" t="s">
        <v>1538</v>
      </c>
      <c r="B973" s="49" t="s">
        <v>1539</v>
      </c>
      <c r="C973" s="50">
        <v>3.0683660000000001</v>
      </c>
      <c r="D973" s="50">
        <v>1.5514460000000001</v>
      </c>
      <c r="E973" s="50">
        <v>14.052407000000001</v>
      </c>
      <c r="F973" s="50">
        <v>12.345898</v>
      </c>
    </row>
    <row r="974" spans="1:6" x14ac:dyDescent="0.2">
      <c r="A974" s="56" t="s">
        <v>1540</v>
      </c>
      <c r="B974" s="57" t="s">
        <v>1541</v>
      </c>
      <c r="C974" s="58">
        <v>7.759163</v>
      </c>
      <c r="D974" s="58">
        <v>5.1455909999999996</v>
      </c>
      <c r="E974" s="58">
        <v>122.69987</v>
      </c>
      <c r="F974" s="58">
        <v>94.946083999999999</v>
      </c>
    </row>
    <row r="975" spans="1:6" x14ac:dyDescent="0.2">
      <c r="A975" s="52" t="s">
        <v>1542</v>
      </c>
      <c r="B975" s="49" t="s">
        <v>1543</v>
      </c>
      <c r="C975" s="50">
        <v>22.556591999999998</v>
      </c>
      <c r="D975" s="50">
        <v>0.41556599999999999</v>
      </c>
      <c r="E975" s="50">
        <v>141.58414300000001</v>
      </c>
      <c r="F975" s="50">
        <v>40.846708</v>
      </c>
    </row>
    <row r="976" spans="1:6" x14ac:dyDescent="0.2">
      <c r="A976" s="56" t="s">
        <v>1544</v>
      </c>
      <c r="B976" s="57" t="s">
        <v>1545</v>
      </c>
      <c r="C976" s="58">
        <v>6.9888019999999997</v>
      </c>
      <c r="D976" s="58">
        <v>1.5509299999999999</v>
      </c>
      <c r="E976" s="58">
        <v>19.011548000000001</v>
      </c>
      <c r="F976" s="58">
        <v>10.639483</v>
      </c>
    </row>
    <row r="977" spans="1:6" x14ac:dyDescent="0.2">
      <c r="A977" s="52" t="s">
        <v>1546</v>
      </c>
      <c r="B977" s="49" t="s">
        <v>1547</v>
      </c>
      <c r="C977" s="50">
        <v>24.751307000000001</v>
      </c>
      <c r="D977" s="50">
        <v>44.831215</v>
      </c>
      <c r="E977" s="50">
        <v>241.50711100000001</v>
      </c>
      <c r="F977" s="50">
        <v>251.23088999999999</v>
      </c>
    </row>
    <row r="978" spans="1:6" ht="38.25" x14ac:dyDescent="0.2">
      <c r="A978" s="56" t="s">
        <v>1548</v>
      </c>
      <c r="B978" s="57" t="s">
        <v>1549</v>
      </c>
      <c r="C978" s="58">
        <v>3.453856</v>
      </c>
      <c r="D978" s="58">
        <v>0.62462799999999996</v>
      </c>
      <c r="E978" s="58">
        <v>7.1995490000000002</v>
      </c>
      <c r="F978" s="58">
        <v>3.9091670000000001</v>
      </c>
    </row>
    <row r="979" spans="1:6" x14ac:dyDescent="0.2">
      <c r="A979" s="52" t="s">
        <v>2198</v>
      </c>
      <c r="B979" s="49" t="s">
        <v>2199</v>
      </c>
      <c r="C979" s="50">
        <v>1.8063940000000001</v>
      </c>
      <c r="D979" s="50">
        <v>2.6289739999999999</v>
      </c>
      <c r="E979" s="50">
        <v>39.943969000000003</v>
      </c>
      <c r="F979" s="50">
        <v>33.656624999999998</v>
      </c>
    </row>
    <row r="980" spans="1:6" x14ac:dyDescent="0.2">
      <c r="A980" s="56" t="s">
        <v>1550</v>
      </c>
      <c r="B980" s="57" t="s">
        <v>1551</v>
      </c>
      <c r="C980" s="58">
        <v>11.953917000000001</v>
      </c>
      <c r="D980" s="58">
        <v>14.552439</v>
      </c>
      <c r="E980" s="58">
        <v>84.164831000000007</v>
      </c>
      <c r="F980" s="58">
        <v>117.592106</v>
      </c>
    </row>
    <row r="981" spans="1:6" x14ac:dyDescent="0.2">
      <c r="A981" s="52" t="s">
        <v>1552</v>
      </c>
      <c r="B981" s="49" t="s">
        <v>1553</v>
      </c>
      <c r="C981" s="50">
        <v>7.1820999999999996E-2</v>
      </c>
      <c r="D981" s="50">
        <v>2.3424E-2</v>
      </c>
      <c r="E981" s="50">
        <v>0.54336200000000001</v>
      </c>
      <c r="F981" s="50">
        <v>0.54147699999999999</v>
      </c>
    </row>
    <row r="982" spans="1:6" x14ac:dyDescent="0.2">
      <c r="A982" s="56" t="s">
        <v>1554</v>
      </c>
      <c r="B982" s="57" t="s">
        <v>1555</v>
      </c>
      <c r="C982" s="58">
        <v>0.128576</v>
      </c>
      <c r="D982" s="58">
        <v>0.12986600000000001</v>
      </c>
      <c r="E982" s="58">
        <v>1.037058</v>
      </c>
      <c r="F982" s="58">
        <v>1.704404</v>
      </c>
    </row>
    <row r="983" spans="1:6" x14ac:dyDescent="0.2">
      <c r="A983" s="52" t="s">
        <v>2200</v>
      </c>
      <c r="B983" s="49" t="s">
        <v>2201</v>
      </c>
      <c r="C983" s="50">
        <v>1.0319999999999999E-2</v>
      </c>
      <c r="D983" s="50">
        <v>2.8122000000000001E-2</v>
      </c>
      <c r="E983" s="50">
        <v>0.134353</v>
      </c>
      <c r="F983" s="50">
        <v>0.46206599999999998</v>
      </c>
    </row>
    <row r="984" spans="1:6" ht="38.25" x14ac:dyDescent="0.2">
      <c r="A984" s="56" t="s">
        <v>1556</v>
      </c>
      <c r="B984" s="57" t="s">
        <v>1557</v>
      </c>
      <c r="C984" s="58">
        <v>1.266324</v>
      </c>
      <c r="D984" s="58">
        <v>1.0106379999999999</v>
      </c>
      <c r="E984" s="58">
        <v>6.3161259999999997</v>
      </c>
      <c r="F984" s="58">
        <v>32.035812</v>
      </c>
    </row>
    <row r="985" spans="1:6" ht="25.5" x14ac:dyDescent="0.2">
      <c r="A985" s="52" t="s">
        <v>1558</v>
      </c>
      <c r="B985" s="49" t="s">
        <v>1559</v>
      </c>
      <c r="C985" s="50">
        <v>1.338303</v>
      </c>
      <c r="D985" s="50">
        <v>1.2714190000000001</v>
      </c>
      <c r="E985" s="50">
        <v>9.7078089999999992</v>
      </c>
      <c r="F985" s="50">
        <v>12.27524</v>
      </c>
    </row>
    <row r="986" spans="1:6" ht="25.5" x14ac:dyDescent="0.2">
      <c r="A986" s="56" t="s">
        <v>1560</v>
      </c>
      <c r="B986" s="57" t="s">
        <v>1561</v>
      </c>
      <c r="C986" s="58">
        <v>0.251359</v>
      </c>
      <c r="D986" s="58">
        <v>0.185055</v>
      </c>
      <c r="E986" s="58">
        <v>0.56465399999999999</v>
      </c>
      <c r="F986" s="58">
        <v>1.4054500000000001</v>
      </c>
    </row>
    <row r="987" spans="1:6" ht="25.5" x14ac:dyDescent="0.2">
      <c r="A987" s="52" t="s">
        <v>1562</v>
      </c>
      <c r="B987" s="49" t="s">
        <v>1563</v>
      </c>
      <c r="C987" s="50">
        <v>1.4353359999999999</v>
      </c>
      <c r="D987" s="50">
        <v>0.26849800000000001</v>
      </c>
      <c r="E987" s="50">
        <v>8.3098969999999994</v>
      </c>
      <c r="F987" s="50">
        <v>4.6039750000000002</v>
      </c>
    </row>
    <row r="988" spans="1:6" ht="38.25" x14ac:dyDescent="0.2">
      <c r="A988" s="56" t="s">
        <v>1564</v>
      </c>
      <c r="B988" s="57" t="s">
        <v>1565</v>
      </c>
      <c r="C988" s="58">
        <v>1.0348470000000001</v>
      </c>
      <c r="D988" s="58">
        <v>0.21559400000000001</v>
      </c>
      <c r="E988" s="58">
        <v>14.430593999999999</v>
      </c>
      <c r="F988" s="58">
        <v>7.656218</v>
      </c>
    </row>
    <row r="989" spans="1:6" ht="51" x14ac:dyDescent="0.2">
      <c r="A989" s="52" t="s">
        <v>1566</v>
      </c>
      <c r="B989" s="49" t="s">
        <v>1567</v>
      </c>
      <c r="C989" s="50">
        <v>2.7181350000000002</v>
      </c>
      <c r="D989" s="50">
        <v>2.780065</v>
      </c>
      <c r="E989" s="50">
        <v>24.678737000000002</v>
      </c>
      <c r="F989" s="50">
        <v>29.974526999999998</v>
      </c>
    </row>
    <row r="990" spans="1:6" ht="51" x14ac:dyDescent="0.2">
      <c r="A990" s="56" t="s">
        <v>1568</v>
      </c>
      <c r="B990" s="57" t="s">
        <v>1569</v>
      </c>
      <c r="C990" s="58">
        <v>47.176445999999999</v>
      </c>
      <c r="D990" s="58">
        <v>42.875951000000001</v>
      </c>
      <c r="E990" s="58">
        <v>305.008306</v>
      </c>
      <c r="F990" s="58">
        <v>288.88444399999997</v>
      </c>
    </row>
    <row r="991" spans="1:6" ht="38.25" x14ac:dyDescent="0.2">
      <c r="A991" s="52" t="s">
        <v>1570</v>
      </c>
      <c r="B991" s="49" t="s">
        <v>1571</v>
      </c>
      <c r="C991" s="50">
        <v>1.1936690000000001</v>
      </c>
      <c r="D991" s="50">
        <v>2.3501880000000002</v>
      </c>
      <c r="E991" s="50">
        <v>11.656269</v>
      </c>
      <c r="F991" s="50">
        <v>15.647178</v>
      </c>
    </row>
    <row r="992" spans="1:6" x14ac:dyDescent="0.2">
      <c r="A992" s="56" t="s">
        <v>2202</v>
      </c>
      <c r="B992" s="57" t="s">
        <v>2203</v>
      </c>
      <c r="C992" s="58">
        <v>8.4600000000000005E-3</v>
      </c>
      <c r="D992" s="58">
        <v>0.20361199999999999</v>
      </c>
      <c r="E992" s="58">
        <v>2.1940240000000002</v>
      </c>
      <c r="F992" s="58">
        <v>0.78777399999999997</v>
      </c>
    </row>
    <row r="993" spans="1:6" x14ac:dyDescent="0.2">
      <c r="A993" s="52" t="s">
        <v>2204</v>
      </c>
      <c r="B993" s="49" t="s">
        <v>2205</v>
      </c>
      <c r="C993" s="50">
        <v>8.6879999999999995E-3</v>
      </c>
      <c r="D993" s="50">
        <v>4.6984209999999997</v>
      </c>
      <c r="E993" s="50">
        <v>3.1210599999999999</v>
      </c>
      <c r="F993" s="50">
        <v>18.186294</v>
      </c>
    </row>
    <row r="994" spans="1:6" x14ac:dyDescent="0.2">
      <c r="A994" s="56" t="s">
        <v>2206</v>
      </c>
      <c r="B994" s="57" t="s">
        <v>2207</v>
      </c>
      <c r="C994" s="58">
        <v>2.1825000000000001E-2</v>
      </c>
      <c r="D994" s="58">
        <v>6.3579999999999999E-3</v>
      </c>
      <c r="E994" s="58">
        <v>7.6466000000000006E-2</v>
      </c>
      <c r="F994" s="58">
        <v>0.113761</v>
      </c>
    </row>
    <row r="995" spans="1:6" ht="38.25" x14ac:dyDescent="0.2">
      <c r="A995" s="52" t="s">
        <v>1572</v>
      </c>
      <c r="B995" s="49" t="s">
        <v>1573</v>
      </c>
      <c r="C995" s="50">
        <v>16.856071</v>
      </c>
      <c r="D995" s="50">
        <v>8.296678</v>
      </c>
      <c r="E995" s="50">
        <v>98.402387000000004</v>
      </c>
      <c r="F995" s="50">
        <v>69.914664999999999</v>
      </c>
    </row>
    <row r="996" spans="1:6" ht="25.5" x14ac:dyDescent="0.2">
      <c r="A996" s="56" t="s">
        <v>1574</v>
      </c>
      <c r="B996" s="57" t="s">
        <v>1575</v>
      </c>
      <c r="C996" s="58">
        <v>23.692087000000001</v>
      </c>
      <c r="D996" s="58">
        <v>9.7152720000000006</v>
      </c>
      <c r="E996" s="58">
        <v>105.970978</v>
      </c>
      <c r="F996" s="58">
        <v>161.48545300000001</v>
      </c>
    </row>
    <row r="997" spans="1:6" x14ac:dyDescent="0.2">
      <c r="A997" s="52" t="s">
        <v>2208</v>
      </c>
      <c r="B997" s="49" t="s">
        <v>2209</v>
      </c>
      <c r="C997" s="50">
        <v>14.672639999999999</v>
      </c>
      <c r="D997" s="50">
        <v>13.51736</v>
      </c>
      <c r="E997" s="50">
        <v>88.416051999999993</v>
      </c>
      <c r="F997" s="50">
        <v>106.027371</v>
      </c>
    </row>
    <row r="998" spans="1:6" ht="25.5" x14ac:dyDescent="0.2">
      <c r="A998" s="56" t="s">
        <v>1576</v>
      </c>
      <c r="B998" s="57" t="s">
        <v>1577</v>
      </c>
      <c r="C998" s="58">
        <v>1.5221999999999999E-2</v>
      </c>
      <c r="D998" s="58">
        <v>4.1466999999999997E-2</v>
      </c>
      <c r="E998" s="58">
        <v>0.225296</v>
      </c>
      <c r="F998" s="58">
        <v>0.19835800000000001</v>
      </c>
    </row>
    <row r="999" spans="1:6" ht="25.5" x14ac:dyDescent="0.2">
      <c r="A999" s="52" t="s">
        <v>1578</v>
      </c>
      <c r="B999" s="49" t="s">
        <v>1579</v>
      </c>
      <c r="C999" s="50">
        <v>6.160101</v>
      </c>
      <c r="D999" s="50">
        <v>2.3740579999999998</v>
      </c>
      <c r="E999" s="50">
        <v>21.952342000000002</v>
      </c>
      <c r="F999" s="50">
        <v>38.247115000000001</v>
      </c>
    </row>
    <row r="1000" spans="1:6" x14ac:dyDescent="0.2">
      <c r="A1000" s="56" t="s">
        <v>2210</v>
      </c>
      <c r="B1000" s="57" t="s">
        <v>2211</v>
      </c>
      <c r="C1000" s="58">
        <v>11.964769</v>
      </c>
      <c r="D1000" s="58">
        <v>6.413475</v>
      </c>
      <c r="E1000" s="58">
        <v>107.33130800000001</v>
      </c>
      <c r="F1000" s="58">
        <v>155.84521100000001</v>
      </c>
    </row>
    <row r="1001" spans="1:6" ht="25.5" x14ac:dyDescent="0.2">
      <c r="A1001" s="52" t="s">
        <v>1580</v>
      </c>
      <c r="B1001" s="49" t="s">
        <v>1581</v>
      </c>
      <c r="C1001" s="50">
        <v>4.1950159999999999</v>
      </c>
      <c r="D1001" s="50">
        <v>3.6115780000000002</v>
      </c>
      <c r="E1001" s="50">
        <v>14.389730999999999</v>
      </c>
      <c r="F1001" s="50">
        <v>28.880545000000001</v>
      </c>
    </row>
    <row r="1002" spans="1:6" ht="25.5" x14ac:dyDescent="0.2">
      <c r="A1002" s="56" t="s">
        <v>1582</v>
      </c>
      <c r="B1002" s="57" t="s">
        <v>1583</v>
      </c>
      <c r="C1002" s="58">
        <v>10.388109</v>
      </c>
      <c r="D1002" s="58">
        <v>6.0599749999999997</v>
      </c>
      <c r="E1002" s="58">
        <v>47.010655</v>
      </c>
      <c r="F1002" s="58">
        <v>70.077056999999996</v>
      </c>
    </row>
    <row r="1003" spans="1:6" x14ac:dyDescent="0.2">
      <c r="A1003" s="52" t="s">
        <v>2212</v>
      </c>
      <c r="B1003" s="49" t="s">
        <v>2213</v>
      </c>
      <c r="C1003" s="50">
        <v>2.4597950000000002</v>
      </c>
      <c r="D1003" s="50">
        <v>0.13560700000000001</v>
      </c>
      <c r="E1003" s="50">
        <v>5.3900889999999997</v>
      </c>
      <c r="F1003" s="50">
        <v>2.7490130000000002</v>
      </c>
    </row>
    <row r="1004" spans="1:6" x14ac:dyDescent="0.2">
      <c r="A1004" s="56" t="s">
        <v>2214</v>
      </c>
      <c r="B1004" s="57" t="s">
        <v>2215</v>
      </c>
      <c r="C1004" s="58">
        <v>1.043927</v>
      </c>
      <c r="D1004" s="58">
        <v>0.29668299999999997</v>
      </c>
      <c r="E1004" s="58">
        <v>4.4124049999999997</v>
      </c>
      <c r="F1004" s="58">
        <v>2.3859370000000002</v>
      </c>
    </row>
    <row r="1005" spans="1:6" x14ac:dyDescent="0.2">
      <c r="A1005" s="52" t="s">
        <v>1584</v>
      </c>
      <c r="B1005" s="49" t="s">
        <v>1585</v>
      </c>
      <c r="C1005" s="50">
        <v>0.71409599999999995</v>
      </c>
      <c r="D1005" s="50">
        <v>0.16945499999999999</v>
      </c>
      <c r="E1005" s="50">
        <v>2.837278</v>
      </c>
      <c r="F1005" s="50">
        <v>18.507172000000001</v>
      </c>
    </row>
    <row r="1006" spans="1:6" ht="38.25" x14ac:dyDescent="0.2">
      <c r="A1006" s="56" t="s">
        <v>1586</v>
      </c>
      <c r="B1006" s="57" t="s">
        <v>1587</v>
      </c>
      <c r="C1006" s="58">
        <v>3.2816740000000002</v>
      </c>
      <c r="D1006" s="58">
        <v>2.8263219999999998</v>
      </c>
      <c r="E1006" s="58">
        <v>37.761847000000003</v>
      </c>
      <c r="F1006" s="58">
        <v>53.156579000000001</v>
      </c>
    </row>
    <row r="1007" spans="1:6" ht="38.25" x14ac:dyDescent="0.2">
      <c r="A1007" s="52" t="s">
        <v>1588</v>
      </c>
      <c r="B1007" s="49" t="s">
        <v>1589</v>
      </c>
      <c r="C1007" s="50">
        <v>13.054043</v>
      </c>
      <c r="D1007" s="50">
        <v>9.9050089999999997</v>
      </c>
      <c r="E1007" s="50">
        <v>99.998019999999997</v>
      </c>
      <c r="F1007" s="50">
        <v>99.457776999999993</v>
      </c>
    </row>
    <row r="1008" spans="1:6" ht="38.25" x14ac:dyDescent="0.2">
      <c r="A1008" s="56" t="s">
        <v>1590</v>
      </c>
      <c r="B1008" s="57" t="s">
        <v>1591</v>
      </c>
      <c r="C1008" s="58">
        <v>46.430641999999999</v>
      </c>
      <c r="D1008" s="58">
        <v>51.573531000000003</v>
      </c>
      <c r="E1008" s="58">
        <v>293.52977900000002</v>
      </c>
      <c r="F1008" s="58">
        <v>290.07562999999999</v>
      </c>
    </row>
    <row r="1009" spans="1:6" x14ac:dyDescent="0.2">
      <c r="A1009" s="52" t="s">
        <v>1592</v>
      </c>
      <c r="B1009" s="49" t="s">
        <v>1593</v>
      </c>
      <c r="C1009" s="50">
        <v>4.7553409999999996</v>
      </c>
      <c r="D1009" s="50">
        <v>4.6527859999999999</v>
      </c>
      <c r="E1009" s="50">
        <v>50.479283000000002</v>
      </c>
      <c r="F1009" s="50">
        <v>45.190100999999999</v>
      </c>
    </row>
    <row r="1010" spans="1:6" x14ac:dyDescent="0.2">
      <c r="A1010" s="56" t="s">
        <v>1594</v>
      </c>
      <c r="B1010" s="57" t="s">
        <v>1595</v>
      </c>
      <c r="C1010" s="58">
        <v>0.32489800000000002</v>
      </c>
      <c r="D1010" s="58">
        <v>0.384407</v>
      </c>
      <c r="E1010" s="58">
        <v>4.0943699999999996</v>
      </c>
      <c r="F1010" s="58">
        <v>3.7910729999999999</v>
      </c>
    </row>
    <row r="1011" spans="1:6" ht="25.5" x14ac:dyDescent="0.2">
      <c r="A1011" s="52" t="s">
        <v>1596</v>
      </c>
      <c r="B1011" s="49" t="s">
        <v>1597</v>
      </c>
      <c r="C1011" s="50">
        <v>1.8723E-2</v>
      </c>
      <c r="D1011" s="50">
        <v>6.5963469999999997</v>
      </c>
      <c r="E1011" s="50">
        <v>0.52369200000000005</v>
      </c>
      <c r="F1011" s="50">
        <v>31.272072999999999</v>
      </c>
    </row>
    <row r="1012" spans="1:6" ht="38.25" x14ac:dyDescent="0.2">
      <c r="A1012" s="56" t="s">
        <v>1598</v>
      </c>
      <c r="B1012" s="57" t="s">
        <v>1599</v>
      </c>
      <c r="C1012" s="58">
        <v>4.4310369999999999</v>
      </c>
      <c r="D1012" s="58">
        <v>0.62877700000000003</v>
      </c>
      <c r="E1012" s="58">
        <v>44.975653999999999</v>
      </c>
      <c r="F1012" s="58">
        <v>13.815688</v>
      </c>
    </row>
    <row r="1013" spans="1:6" x14ac:dyDescent="0.2">
      <c r="A1013" s="52" t="s">
        <v>1600</v>
      </c>
      <c r="B1013" s="49" t="s">
        <v>1601</v>
      </c>
      <c r="C1013" s="50">
        <v>14.201774</v>
      </c>
      <c r="D1013" s="50">
        <v>1.6907799999999999</v>
      </c>
      <c r="E1013" s="50">
        <v>33.038907999999999</v>
      </c>
      <c r="F1013" s="50">
        <v>20.225566000000001</v>
      </c>
    </row>
    <row r="1014" spans="1:6" x14ac:dyDescent="0.2">
      <c r="A1014" s="56" t="s">
        <v>1602</v>
      </c>
      <c r="B1014" s="57" t="s">
        <v>1603</v>
      </c>
      <c r="C1014" s="58">
        <v>4.498977</v>
      </c>
      <c r="D1014" s="58">
        <v>6.8890000000000002</v>
      </c>
      <c r="E1014" s="58">
        <v>50.537993999999998</v>
      </c>
      <c r="F1014" s="58">
        <v>48.544677</v>
      </c>
    </row>
    <row r="1015" spans="1:6" ht="38.25" x14ac:dyDescent="0.2">
      <c r="A1015" s="52" t="s">
        <v>1604</v>
      </c>
      <c r="B1015" s="49" t="s">
        <v>1605</v>
      </c>
      <c r="C1015" s="50">
        <v>159.57609500000001</v>
      </c>
      <c r="D1015" s="50">
        <v>159.92400900000001</v>
      </c>
      <c r="E1015" s="50">
        <v>832.140083</v>
      </c>
      <c r="F1015" s="50">
        <v>726.17695900000001</v>
      </c>
    </row>
    <row r="1016" spans="1:6" ht="25.5" x14ac:dyDescent="0.2">
      <c r="A1016" s="56" t="s">
        <v>1606</v>
      </c>
      <c r="B1016" s="57" t="s">
        <v>1607</v>
      </c>
      <c r="C1016" s="58">
        <v>14.275992</v>
      </c>
      <c r="D1016" s="58">
        <v>8.5390309999999996</v>
      </c>
      <c r="E1016" s="58">
        <v>160.67558399999999</v>
      </c>
      <c r="F1016" s="58">
        <v>65.493784000000005</v>
      </c>
    </row>
    <row r="1017" spans="1:6" x14ac:dyDescent="0.2">
      <c r="A1017" s="52" t="s">
        <v>1608</v>
      </c>
      <c r="B1017" s="49" t="s">
        <v>1609</v>
      </c>
      <c r="C1017" s="50">
        <v>0.34839900000000001</v>
      </c>
      <c r="D1017" s="50">
        <v>0.20438700000000001</v>
      </c>
      <c r="E1017" s="50">
        <v>5.1212039999999996</v>
      </c>
      <c r="F1017" s="50">
        <v>7.0740850000000002</v>
      </c>
    </row>
    <row r="1018" spans="1:6" ht="51" x14ac:dyDescent="0.2">
      <c r="A1018" s="56" t="s">
        <v>1610</v>
      </c>
      <c r="B1018" s="57" t="s">
        <v>1611</v>
      </c>
      <c r="C1018" s="58">
        <v>2.8929239999999998</v>
      </c>
      <c r="D1018" s="58">
        <v>5.041156</v>
      </c>
      <c r="E1018" s="58">
        <v>5.1042050000000003</v>
      </c>
      <c r="F1018" s="58">
        <v>8.2404340000000005</v>
      </c>
    </row>
    <row r="1019" spans="1:6" ht="38.25" x14ac:dyDescent="0.2">
      <c r="A1019" s="52" t="s">
        <v>2216</v>
      </c>
      <c r="B1019" s="49" t="s">
        <v>2217</v>
      </c>
      <c r="C1019" s="50">
        <v>2.9843999999999999E-2</v>
      </c>
      <c r="D1019" s="50">
        <v>3.5959999999999999E-2</v>
      </c>
      <c r="E1019" s="50">
        <v>2.108654</v>
      </c>
      <c r="F1019" s="50">
        <v>0.34384100000000001</v>
      </c>
    </row>
    <row r="1020" spans="1:6" x14ac:dyDescent="0.2">
      <c r="A1020" s="56" t="s">
        <v>2218</v>
      </c>
      <c r="B1020" s="57" t="s">
        <v>2219</v>
      </c>
      <c r="C1020" s="58" t="s">
        <v>2502</v>
      </c>
      <c r="D1020" s="58" t="s">
        <v>2502</v>
      </c>
      <c r="E1020" s="58">
        <v>1.7539999999999999E-3</v>
      </c>
      <c r="F1020" s="58" t="s">
        <v>2502</v>
      </c>
    </row>
    <row r="1021" spans="1:6" x14ac:dyDescent="0.2">
      <c r="A1021" s="52" t="s">
        <v>2446</v>
      </c>
      <c r="B1021" s="49" t="s">
        <v>2447</v>
      </c>
      <c r="C1021" s="50" t="s">
        <v>2502</v>
      </c>
      <c r="D1021" s="50" t="s">
        <v>2502</v>
      </c>
      <c r="E1021" s="50">
        <v>12.267714</v>
      </c>
      <c r="F1021" s="50">
        <v>0.51267600000000002</v>
      </c>
    </row>
    <row r="1022" spans="1:6" x14ac:dyDescent="0.2">
      <c r="A1022" s="56" t="s">
        <v>2448</v>
      </c>
      <c r="B1022" s="57" t="s">
        <v>2449</v>
      </c>
      <c r="C1022" s="58" t="s">
        <v>2502</v>
      </c>
      <c r="D1022" s="58" t="s">
        <v>2502</v>
      </c>
      <c r="E1022" s="58">
        <v>4.803E-3</v>
      </c>
      <c r="F1022" s="58">
        <v>4.8097000000000001E-2</v>
      </c>
    </row>
    <row r="1023" spans="1:6" ht="25.5" x14ac:dyDescent="0.2">
      <c r="A1023" s="52" t="s">
        <v>2450</v>
      </c>
      <c r="B1023" s="49" t="s">
        <v>2451</v>
      </c>
      <c r="C1023" s="50" t="s">
        <v>2502</v>
      </c>
      <c r="D1023" s="50">
        <v>1.5401940000000001</v>
      </c>
      <c r="E1023" s="50">
        <v>1.297E-3</v>
      </c>
      <c r="F1023" s="50">
        <v>2.2738749999999999</v>
      </c>
    </row>
    <row r="1024" spans="1:6" x14ac:dyDescent="0.2">
      <c r="A1024" s="56" t="s">
        <v>1612</v>
      </c>
      <c r="B1024" s="57" t="s">
        <v>1613</v>
      </c>
      <c r="C1024" s="58">
        <v>1.570943</v>
      </c>
      <c r="D1024" s="58" t="s">
        <v>2502</v>
      </c>
      <c r="E1024" s="58">
        <v>1.5742959999999999</v>
      </c>
      <c r="F1024" s="58">
        <v>0.29434900000000003</v>
      </c>
    </row>
    <row r="1025" spans="1:6" x14ac:dyDescent="0.2">
      <c r="A1025" s="52" t="s">
        <v>1614</v>
      </c>
      <c r="B1025" s="49" t="s">
        <v>1615</v>
      </c>
      <c r="C1025" s="50">
        <v>0.30346400000000001</v>
      </c>
      <c r="D1025" s="50">
        <v>0.77553899999999998</v>
      </c>
      <c r="E1025" s="50">
        <v>1.965935</v>
      </c>
      <c r="F1025" s="50">
        <v>3.5013730000000001</v>
      </c>
    </row>
    <row r="1026" spans="1:6" ht="38.25" x14ac:dyDescent="0.2">
      <c r="A1026" s="56" t="s">
        <v>1616</v>
      </c>
      <c r="B1026" s="57" t="s">
        <v>1617</v>
      </c>
      <c r="C1026" s="58">
        <v>3.686E-3</v>
      </c>
      <c r="D1026" s="58">
        <v>1.471239</v>
      </c>
      <c r="E1026" s="58">
        <v>2.5055529999999999</v>
      </c>
      <c r="F1026" s="58">
        <v>7.74979</v>
      </c>
    </row>
    <row r="1027" spans="1:6" ht="25.5" x14ac:dyDescent="0.2">
      <c r="A1027" s="52" t="s">
        <v>1618</v>
      </c>
      <c r="B1027" s="49" t="s">
        <v>1619</v>
      </c>
      <c r="C1027" s="50">
        <v>1.1407119999999999</v>
      </c>
      <c r="D1027" s="50">
        <v>0.79886400000000002</v>
      </c>
      <c r="E1027" s="50">
        <v>14.180521000000001</v>
      </c>
      <c r="F1027" s="50">
        <v>6.5714119999999996</v>
      </c>
    </row>
    <row r="1028" spans="1:6" x14ac:dyDescent="0.2">
      <c r="A1028" s="56" t="s">
        <v>1620</v>
      </c>
      <c r="B1028" s="57" t="s">
        <v>1621</v>
      </c>
      <c r="C1028" s="58">
        <v>13.039441999999999</v>
      </c>
      <c r="D1028" s="58">
        <v>3.8092860000000002</v>
      </c>
      <c r="E1028" s="58">
        <v>21.086829999999999</v>
      </c>
      <c r="F1028" s="58">
        <v>17.757453000000002</v>
      </c>
    </row>
    <row r="1029" spans="1:6" x14ac:dyDescent="0.2">
      <c r="A1029" s="52" t="s">
        <v>1622</v>
      </c>
      <c r="B1029" s="49" t="s">
        <v>1623</v>
      </c>
      <c r="C1029" s="50">
        <v>1.1447830000000001</v>
      </c>
      <c r="D1029" s="50">
        <v>0.20805499999999999</v>
      </c>
      <c r="E1029" s="50">
        <v>89.359556999999995</v>
      </c>
      <c r="F1029" s="50">
        <v>53.234403</v>
      </c>
    </row>
    <row r="1030" spans="1:6" ht="25.5" x14ac:dyDescent="0.2">
      <c r="A1030" s="56" t="s">
        <v>1624</v>
      </c>
      <c r="B1030" s="57" t="s">
        <v>1625</v>
      </c>
      <c r="C1030" s="58">
        <v>340.591387</v>
      </c>
      <c r="D1030" s="58">
        <v>437.88629500000002</v>
      </c>
      <c r="E1030" s="58">
        <v>7401.9626070000004</v>
      </c>
      <c r="F1030" s="58">
        <v>3842.8306899999998</v>
      </c>
    </row>
    <row r="1031" spans="1:6" x14ac:dyDescent="0.2">
      <c r="A1031" s="52" t="s">
        <v>1626</v>
      </c>
      <c r="B1031" s="49" t="s">
        <v>1627</v>
      </c>
      <c r="C1031" s="50">
        <v>16.140063999999999</v>
      </c>
      <c r="D1031" s="50">
        <v>2.6334759999999999</v>
      </c>
      <c r="E1031" s="50">
        <v>116.40661299999999</v>
      </c>
      <c r="F1031" s="50">
        <v>128.074299</v>
      </c>
    </row>
    <row r="1032" spans="1:6" ht="38.25" x14ac:dyDescent="0.2">
      <c r="A1032" s="56" t="s">
        <v>1628</v>
      </c>
      <c r="B1032" s="57" t="s">
        <v>1629</v>
      </c>
      <c r="C1032" s="58">
        <v>16.135656000000001</v>
      </c>
      <c r="D1032" s="58">
        <v>3.741965</v>
      </c>
      <c r="E1032" s="58">
        <v>57.668475999999998</v>
      </c>
      <c r="F1032" s="58">
        <v>74.816356999999996</v>
      </c>
    </row>
    <row r="1033" spans="1:6" x14ac:dyDescent="0.2">
      <c r="A1033" s="52" t="s">
        <v>1630</v>
      </c>
      <c r="B1033" s="49" t="s">
        <v>1631</v>
      </c>
      <c r="C1033" s="50" t="s">
        <v>2502</v>
      </c>
      <c r="D1033" s="50" t="s">
        <v>2502</v>
      </c>
      <c r="E1033" s="50">
        <v>2.3E-2</v>
      </c>
      <c r="F1033" s="50" t="s">
        <v>2502</v>
      </c>
    </row>
    <row r="1034" spans="1:6" x14ac:dyDescent="0.2">
      <c r="A1034" s="56" t="s">
        <v>1632</v>
      </c>
      <c r="B1034" s="57" t="s">
        <v>1633</v>
      </c>
      <c r="C1034" s="58">
        <v>0.17292099999999999</v>
      </c>
      <c r="D1034" s="58" t="s">
        <v>2502</v>
      </c>
      <c r="E1034" s="58">
        <v>3.0820400000000001</v>
      </c>
      <c r="F1034" s="58">
        <v>0.92287200000000003</v>
      </c>
    </row>
    <row r="1035" spans="1:6" x14ac:dyDescent="0.2">
      <c r="A1035" s="52" t="s">
        <v>1634</v>
      </c>
      <c r="B1035" s="49" t="s">
        <v>1635</v>
      </c>
      <c r="C1035" s="50">
        <v>69.539440999999997</v>
      </c>
      <c r="D1035" s="50">
        <v>64.142916</v>
      </c>
      <c r="E1035" s="50">
        <v>433.862911</v>
      </c>
      <c r="F1035" s="50">
        <v>611.60702400000002</v>
      </c>
    </row>
    <row r="1036" spans="1:6" ht="38.25" x14ac:dyDescent="0.2">
      <c r="A1036" s="56" t="s">
        <v>1636</v>
      </c>
      <c r="B1036" s="57" t="s">
        <v>1637</v>
      </c>
      <c r="C1036" s="58">
        <v>0.69062400000000002</v>
      </c>
      <c r="D1036" s="58">
        <v>0.38132899999999997</v>
      </c>
      <c r="E1036" s="58">
        <v>2.6188850000000001</v>
      </c>
      <c r="F1036" s="58">
        <v>9.732367</v>
      </c>
    </row>
    <row r="1037" spans="1:6" x14ac:dyDescent="0.2">
      <c r="A1037" s="52" t="s">
        <v>1638</v>
      </c>
      <c r="B1037" s="49" t="s">
        <v>1639</v>
      </c>
      <c r="C1037" s="50">
        <v>0.60764300000000004</v>
      </c>
      <c r="D1037" s="50">
        <v>0.472939</v>
      </c>
      <c r="E1037" s="50">
        <v>3.5302410000000002</v>
      </c>
      <c r="F1037" s="50">
        <v>2.6514039999999999</v>
      </c>
    </row>
    <row r="1038" spans="1:6" x14ac:dyDescent="0.2">
      <c r="A1038" s="56" t="s">
        <v>2222</v>
      </c>
      <c r="B1038" s="57" t="s">
        <v>2223</v>
      </c>
      <c r="C1038" s="58">
        <v>0.293854</v>
      </c>
      <c r="D1038" s="58">
        <v>0.37380000000000002</v>
      </c>
      <c r="E1038" s="58">
        <v>0.89236599999999999</v>
      </c>
      <c r="F1038" s="58">
        <v>2.463832</v>
      </c>
    </row>
    <row r="1039" spans="1:6" x14ac:dyDescent="0.2">
      <c r="A1039" s="52" t="s">
        <v>1640</v>
      </c>
      <c r="B1039" s="49" t="s">
        <v>1641</v>
      </c>
      <c r="C1039" s="50">
        <v>4.7739999999999996E-3</v>
      </c>
      <c r="D1039" s="50" t="s">
        <v>2502</v>
      </c>
      <c r="E1039" s="50">
        <v>0.13225799999999999</v>
      </c>
      <c r="F1039" s="50">
        <v>0.46882800000000002</v>
      </c>
    </row>
    <row r="1040" spans="1:6" x14ac:dyDescent="0.2">
      <c r="A1040" s="56" t="s">
        <v>1642</v>
      </c>
      <c r="B1040" s="57" t="s">
        <v>1643</v>
      </c>
      <c r="C1040" s="58">
        <v>0.27476</v>
      </c>
      <c r="D1040" s="58">
        <v>0.31798300000000002</v>
      </c>
      <c r="E1040" s="58">
        <v>1.433268</v>
      </c>
      <c r="F1040" s="58">
        <v>3.1082139999999998</v>
      </c>
    </row>
    <row r="1041" spans="1:6" x14ac:dyDescent="0.2">
      <c r="A1041" s="52" t="s">
        <v>2224</v>
      </c>
      <c r="B1041" s="49" t="s">
        <v>2225</v>
      </c>
      <c r="C1041" s="50">
        <v>1.6140000000000002E-2</v>
      </c>
      <c r="D1041" s="50">
        <v>8.5319999999999997E-3</v>
      </c>
      <c r="E1041" s="50">
        <v>0.23544399999999999</v>
      </c>
      <c r="F1041" s="50">
        <v>0.22744200000000001</v>
      </c>
    </row>
    <row r="1042" spans="1:6" x14ac:dyDescent="0.2">
      <c r="A1042" s="56" t="s">
        <v>1644</v>
      </c>
      <c r="B1042" s="57" t="s">
        <v>1645</v>
      </c>
      <c r="C1042" s="58">
        <v>1.8721399999999999</v>
      </c>
      <c r="D1042" s="58">
        <v>2.7704089999999999</v>
      </c>
      <c r="E1042" s="58">
        <v>21.473793000000001</v>
      </c>
      <c r="F1042" s="58">
        <v>16.830853999999999</v>
      </c>
    </row>
    <row r="1043" spans="1:6" x14ac:dyDescent="0.2">
      <c r="A1043" s="52" t="s">
        <v>2226</v>
      </c>
      <c r="B1043" s="49" t="s">
        <v>2227</v>
      </c>
      <c r="C1043" s="50" t="s">
        <v>2502</v>
      </c>
      <c r="D1043" s="50" t="s">
        <v>2502</v>
      </c>
      <c r="E1043" s="50">
        <v>0.115134</v>
      </c>
      <c r="F1043" s="50">
        <v>4.9914E-2</v>
      </c>
    </row>
    <row r="1044" spans="1:6" ht="25.5" x14ac:dyDescent="0.2">
      <c r="A1044" s="56" t="s">
        <v>2228</v>
      </c>
      <c r="B1044" s="57" t="s">
        <v>2229</v>
      </c>
      <c r="C1044" s="58">
        <v>2.2200999999999999E-2</v>
      </c>
      <c r="D1044" s="58">
        <v>0.56677200000000005</v>
      </c>
      <c r="E1044" s="58">
        <v>7.4422839999999999</v>
      </c>
      <c r="F1044" s="58">
        <v>35.443874999999998</v>
      </c>
    </row>
    <row r="1045" spans="1:6" x14ac:dyDescent="0.2">
      <c r="A1045" s="52" t="s">
        <v>1646</v>
      </c>
      <c r="B1045" s="49" t="s">
        <v>1647</v>
      </c>
      <c r="C1045" s="50">
        <v>137.22151700000001</v>
      </c>
      <c r="D1045" s="50">
        <v>90.485203999999996</v>
      </c>
      <c r="E1045" s="50">
        <v>1213.2244020000001</v>
      </c>
      <c r="F1045" s="50">
        <v>759.19432300000005</v>
      </c>
    </row>
    <row r="1046" spans="1:6" x14ac:dyDescent="0.2">
      <c r="A1046" s="56" t="s">
        <v>2452</v>
      </c>
      <c r="B1046" s="57" t="s">
        <v>2453</v>
      </c>
      <c r="C1046" s="58">
        <v>4.6625E-2</v>
      </c>
      <c r="D1046" s="58">
        <v>4.1949999999999999E-3</v>
      </c>
      <c r="E1046" s="58">
        <v>1.5143059999999999</v>
      </c>
      <c r="F1046" s="58">
        <v>0.187251</v>
      </c>
    </row>
    <row r="1047" spans="1:6" x14ac:dyDescent="0.2">
      <c r="A1047" s="52" t="s">
        <v>2230</v>
      </c>
      <c r="B1047" s="49" t="s">
        <v>2231</v>
      </c>
      <c r="C1047" s="50" t="s">
        <v>2502</v>
      </c>
      <c r="D1047" s="50">
        <v>0.133211</v>
      </c>
      <c r="E1047" s="50">
        <v>4.4514379999999996</v>
      </c>
      <c r="F1047" s="50">
        <v>46.657617000000002</v>
      </c>
    </row>
    <row r="1048" spans="1:6" x14ac:dyDescent="0.2">
      <c r="A1048" s="56" t="s">
        <v>1648</v>
      </c>
      <c r="B1048" s="57" t="s">
        <v>1649</v>
      </c>
      <c r="C1048" s="58" t="s">
        <v>2502</v>
      </c>
      <c r="D1048" s="58">
        <v>6.7780000000000002E-3</v>
      </c>
      <c r="E1048" s="58" t="s">
        <v>2502</v>
      </c>
      <c r="F1048" s="58">
        <v>26.502305</v>
      </c>
    </row>
    <row r="1049" spans="1:6" x14ac:dyDescent="0.2">
      <c r="A1049" s="52" t="s">
        <v>2454</v>
      </c>
      <c r="B1049" s="49" t="s">
        <v>2455</v>
      </c>
      <c r="C1049" s="50" t="s">
        <v>2502</v>
      </c>
      <c r="D1049" s="50" t="s">
        <v>2502</v>
      </c>
      <c r="E1049" s="50">
        <v>2.0599999999999999E-4</v>
      </c>
      <c r="F1049" s="50" t="s">
        <v>2502</v>
      </c>
    </row>
    <row r="1050" spans="1:6" x14ac:dyDescent="0.2">
      <c r="A1050" s="56" t="s">
        <v>1650</v>
      </c>
      <c r="B1050" s="57" t="s">
        <v>1651</v>
      </c>
      <c r="C1050" s="58">
        <v>0.18986500000000001</v>
      </c>
      <c r="D1050" s="58">
        <v>1.372784</v>
      </c>
      <c r="E1050" s="58">
        <v>2.0618289999999999</v>
      </c>
      <c r="F1050" s="58">
        <v>15.864469</v>
      </c>
    </row>
    <row r="1051" spans="1:6" x14ac:dyDescent="0.2">
      <c r="A1051" s="52" t="s">
        <v>2456</v>
      </c>
      <c r="B1051" s="49" t="s">
        <v>2457</v>
      </c>
      <c r="C1051" s="50" t="s">
        <v>2502</v>
      </c>
      <c r="D1051" s="50" t="s">
        <v>2502</v>
      </c>
      <c r="E1051" s="50">
        <v>1.3620999999999999E-2</v>
      </c>
      <c r="F1051" s="50" t="s">
        <v>2502</v>
      </c>
    </row>
    <row r="1052" spans="1:6" ht="25.5" x14ac:dyDescent="0.2">
      <c r="A1052" s="56" t="s">
        <v>1652</v>
      </c>
      <c r="B1052" s="57" t="s">
        <v>1653</v>
      </c>
      <c r="C1052" s="58" t="s">
        <v>2502</v>
      </c>
      <c r="D1052" s="58">
        <v>3.6259999999999999E-3</v>
      </c>
      <c r="E1052" s="58">
        <v>644.402556</v>
      </c>
      <c r="F1052" s="58">
        <v>109.716264</v>
      </c>
    </row>
    <row r="1053" spans="1:6" x14ac:dyDescent="0.2">
      <c r="A1053" s="52" t="s">
        <v>1654</v>
      </c>
      <c r="B1053" s="49" t="s">
        <v>1655</v>
      </c>
      <c r="C1053" s="50">
        <v>14.460748000000001</v>
      </c>
      <c r="D1053" s="50">
        <v>4.3928000000000002E-2</v>
      </c>
      <c r="E1053" s="50">
        <v>36.732425999999997</v>
      </c>
      <c r="F1053" s="50">
        <v>7.7749410000000001</v>
      </c>
    </row>
    <row r="1054" spans="1:6" x14ac:dyDescent="0.2">
      <c r="A1054" s="56" t="s">
        <v>1656</v>
      </c>
      <c r="B1054" s="57" t="s">
        <v>1657</v>
      </c>
      <c r="C1054" s="58">
        <v>3.0013429999999999</v>
      </c>
      <c r="D1054" s="58">
        <v>0.31380200000000003</v>
      </c>
      <c r="E1054" s="58">
        <v>13.589062</v>
      </c>
      <c r="F1054" s="58">
        <v>1.274948</v>
      </c>
    </row>
    <row r="1055" spans="1:6" ht="38.25" x14ac:dyDescent="0.2">
      <c r="A1055" s="52" t="s">
        <v>1660</v>
      </c>
      <c r="B1055" s="49" t="s">
        <v>1661</v>
      </c>
      <c r="C1055" s="50">
        <v>0.18265400000000001</v>
      </c>
      <c r="D1055" s="50">
        <v>0.13217699999999999</v>
      </c>
      <c r="E1055" s="50">
        <v>2.353745</v>
      </c>
      <c r="F1055" s="50">
        <v>10.166941</v>
      </c>
    </row>
    <row r="1056" spans="1:6" ht="25.5" x14ac:dyDescent="0.2">
      <c r="A1056" s="56" t="s">
        <v>1662</v>
      </c>
      <c r="B1056" s="57" t="s">
        <v>1663</v>
      </c>
      <c r="C1056" s="58">
        <v>0.33817700000000001</v>
      </c>
      <c r="D1056" s="58">
        <v>0.33433499999999999</v>
      </c>
      <c r="E1056" s="58">
        <v>2.8333550000000001</v>
      </c>
      <c r="F1056" s="58">
        <v>6.5672560000000004</v>
      </c>
    </row>
    <row r="1057" spans="1:6" x14ac:dyDescent="0.2">
      <c r="A1057" s="52" t="s">
        <v>1664</v>
      </c>
      <c r="B1057" s="49" t="s">
        <v>1665</v>
      </c>
      <c r="C1057" s="50">
        <v>3.7756999999999999E-2</v>
      </c>
      <c r="D1057" s="50">
        <v>8.1599999999999999E-4</v>
      </c>
      <c r="E1057" s="50">
        <v>0.31427100000000002</v>
      </c>
      <c r="F1057" s="50">
        <v>0.20908199999999999</v>
      </c>
    </row>
    <row r="1058" spans="1:6" x14ac:dyDescent="0.2">
      <c r="A1058" s="56" t="s">
        <v>1666</v>
      </c>
      <c r="B1058" s="57" t="s">
        <v>1667</v>
      </c>
      <c r="C1058" s="58">
        <v>0.66695099999999996</v>
      </c>
      <c r="D1058" s="58">
        <v>0.19167000000000001</v>
      </c>
      <c r="E1058" s="58">
        <v>13.562575000000001</v>
      </c>
      <c r="F1058" s="58">
        <v>2.2767360000000001</v>
      </c>
    </row>
    <row r="1059" spans="1:6" ht="25.5" x14ac:dyDescent="0.2">
      <c r="A1059" s="52" t="s">
        <v>2232</v>
      </c>
      <c r="B1059" s="49" t="s">
        <v>2233</v>
      </c>
      <c r="C1059" s="50">
        <v>1.0768E-2</v>
      </c>
      <c r="D1059" s="50">
        <v>7.0190000000000001E-3</v>
      </c>
      <c r="E1059" s="50">
        <v>8.4709099999999999</v>
      </c>
      <c r="F1059" s="50">
        <v>0.76673599999999997</v>
      </c>
    </row>
    <row r="1060" spans="1:6" ht="25.5" x14ac:dyDescent="0.2">
      <c r="A1060" s="56" t="s">
        <v>1668</v>
      </c>
      <c r="B1060" s="57" t="s">
        <v>1669</v>
      </c>
      <c r="C1060" s="58">
        <v>3.9684629999999999</v>
      </c>
      <c r="D1060" s="58">
        <v>2.3972630000000001</v>
      </c>
      <c r="E1060" s="58">
        <v>7.2723959999999996</v>
      </c>
      <c r="F1060" s="58">
        <v>29.111205999999999</v>
      </c>
    </row>
    <row r="1061" spans="1:6" x14ac:dyDescent="0.2">
      <c r="A1061" s="52" t="s">
        <v>1670</v>
      </c>
      <c r="B1061" s="49" t="s">
        <v>1671</v>
      </c>
      <c r="C1061" s="50">
        <v>0.15582799999999999</v>
      </c>
      <c r="D1061" s="50">
        <v>9.7249999999999993E-3</v>
      </c>
      <c r="E1061" s="50">
        <v>11.752153</v>
      </c>
      <c r="F1061" s="50">
        <v>2.7096480000000001</v>
      </c>
    </row>
    <row r="1062" spans="1:6" x14ac:dyDescent="0.2">
      <c r="A1062" s="56" t="s">
        <v>2234</v>
      </c>
      <c r="B1062" s="57" t="s">
        <v>2235</v>
      </c>
      <c r="C1062" s="58">
        <v>5.0309999999999999E-3</v>
      </c>
      <c r="D1062" s="58">
        <v>2.2390000000000001E-3</v>
      </c>
      <c r="E1062" s="58">
        <v>0.10674599999999999</v>
      </c>
      <c r="F1062" s="58">
        <v>5.1862999999999999E-2</v>
      </c>
    </row>
    <row r="1063" spans="1:6" ht="25.5" x14ac:dyDescent="0.2">
      <c r="A1063" s="52" t="s">
        <v>1672</v>
      </c>
      <c r="B1063" s="49" t="s">
        <v>1673</v>
      </c>
      <c r="C1063" s="50">
        <v>2.5500000000000002E-3</v>
      </c>
      <c r="D1063" s="50">
        <v>1.7704999999999999E-2</v>
      </c>
      <c r="E1063" s="50">
        <v>0.80708400000000002</v>
      </c>
      <c r="F1063" s="50">
        <v>0.29124800000000001</v>
      </c>
    </row>
    <row r="1064" spans="1:6" x14ac:dyDescent="0.2">
      <c r="A1064" s="56" t="s">
        <v>1674</v>
      </c>
      <c r="B1064" s="57" t="s">
        <v>1675</v>
      </c>
      <c r="C1064" s="58" t="s">
        <v>2502</v>
      </c>
      <c r="D1064" s="58">
        <v>7.4289999999999998E-3</v>
      </c>
      <c r="E1064" s="58">
        <v>0.19267500000000001</v>
      </c>
      <c r="F1064" s="58">
        <v>0.68364000000000003</v>
      </c>
    </row>
    <row r="1065" spans="1:6" x14ac:dyDescent="0.2">
      <c r="A1065" s="52" t="s">
        <v>2236</v>
      </c>
      <c r="B1065" s="49" t="s">
        <v>2237</v>
      </c>
      <c r="C1065" s="50">
        <v>1.6378569999999999</v>
      </c>
      <c r="D1065" s="50">
        <v>3.1178569999999999</v>
      </c>
      <c r="E1065" s="50">
        <v>5.1279579999999996</v>
      </c>
      <c r="F1065" s="50">
        <v>5.7586930000000001</v>
      </c>
    </row>
    <row r="1066" spans="1:6" ht="25.5" x14ac:dyDescent="0.2">
      <c r="A1066" s="56" t="s">
        <v>1676</v>
      </c>
      <c r="B1066" s="57" t="s">
        <v>1677</v>
      </c>
      <c r="C1066" s="58">
        <v>1.6409629999999999</v>
      </c>
      <c r="D1066" s="58">
        <v>3.5227620000000002</v>
      </c>
      <c r="E1066" s="58">
        <v>58.138665000000003</v>
      </c>
      <c r="F1066" s="58">
        <v>115.165526</v>
      </c>
    </row>
    <row r="1067" spans="1:6" x14ac:dyDescent="0.2">
      <c r="A1067" s="52" t="s">
        <v>2238</v>
      </c>
      <c r="B1067" s="49" t="s">
        <v>2239</v>
      </c>
      <c r="C1067" s="50">
        <v>4.3319619999999999</v>
      </c>
      <c r="D1067" s="50">
        <v>6.3371519999999997</v>
      </c>
      <c r="E1067" s="50">
        <v>60.242877999999997</v>
      </c>
      <c r="F1067" s="50">
        <v>199.34489199999999</v>
      </c>
    </row>
    <row r="1068" spans="1:6" ht="25.5" x14ac:dyDescent="0.2">
      <c r="A1068" s="56" t="s">
        <v>1678</v>
      </c>
      <c r="B1068" s="57" t="s">
        <v>1679</v>
      </c>
      <c r="C1068" s="58">
        <v>46.882978999999999</v>
      </c>
      <c r="D1068" s="58">
        <v>37.29128</v>
      </c>
      <c r="E1068" s="58">
        <v>418.59316000000001</v>
      </c>
      <c r="F1068" s="58">
        <v>253.100247</v>
      </c>
    </row>
    <row r="1069" spans="1:6" x14ac:dyDescent="0.2">
      <c r="A1069" s="52" t="s">
        <v>2240</v>
      </c>
      <c r="B1069" s="49" t="s">
        <v>2241</v>
      </c>
      <c r="C1069" s="50">
        <v>7.6779999999999999E-3</v>
      </c>
      <c r="D1069" s="50">
        <v>3.0200000000000002E-4</v>
      </c>
      <c r="E1069" s="50">
        <v>0.36058800000000002</v>
      </c>
      <c r="F1069" s="50">
        <v>6.0021999999999999E-2</v>
      </c>
    </row>
    <row r="1070" spans="1:6" ht="38.25" x14ac:dyDescent="0.2">
      <c r="A1070" s="56" t="s">
        <v>2242</v>
      </c>
      <c r="B1070" s="57" t="s">
        <v>2243</v>
      </c>
      <c r="C1070" s="58">
        <v>0.45443800000000001</v>
      </c>
      <c r="D1070" s="58">
        <v>0.62145099999999998</v>
      </c>
      <c r="E1070" s="58">
        <v>2.1718899999999999</v>
      </c>
      <c r="F1070" s="58">
        <v>2.6851790000000002</v>
      </c>
    </row>
    <row r="1071" spans="1:6" ht="25.5" x14ac:dyDescent="0.2">
      <c r="A1071" s="52" t="s">
        <v>1680</v>
      </c>
      <c r="B1071" s="49" t="s">
        <v>1681</v>
      </c>
      <c r="C1071" s="50">
        <v>22.668389999999999</v>
      </c>
      <c r="D1071" s="50">
        <v>7.3785610000000004</v>
      </c>
      <c r="E1071" s="50">
        <v>83.173531999999994</v>
      </c>
      <c r="F1071" s="50">
        <v>43.505239000000003</v>
      </c>
    </row>
    <row r="1072" spans="1:6" ht="25.5" x14ac:dyDescent="0.2">
      <c r="A1072" s="56" t="s">
        <v>1682</v>
      </c>
      <c r="B1072" s="57" t="s">
        <v>1683</v>
      </c>
      <c r="C1072" s="58">
        <v>0.141736</v>
      </c>
      <c r="D1072" s="58">
        <v>0.14324000000000001</v>
      </c>
      <c r="E1072" s="58">
        <v>32.192106000000003</v>
      </c>
      <c r="F1072" s="58">
        <v>9.9985140000000001</v>
      </c>
    </row>
    <row r="1073" spans="1:6" ht="25.5" x14ac:dyDescent="0.2">
      <c r="A1073" s="52" t="s">
        <v>2244</v>
      </c>
      <c r="B1073" s="49" t="s">
        <v>2245</v>
      </c>
      <c r="C1073" s="50">
        <v>7.3707520000000004</v>
      </c>
      <c r="D1073" s="50">
        <v>1.61429</v>
      </c>
      <c r="E1073" s="50">
        <v>72.124662000000001</v>
      </c>
      <c r="F1073" s="50">
        <v>21.902107999999998</v>
      </c>
    </row>
    <row r="1074" spans="1:6" ht="38.25" x14ac:dyDescent="0.2">
      <c r="A1074" s="56" t="s">
        <v>2458</v>
      </c>
      <c r="B1074" s="57" t="s">
        <v>2459</v>
      </c>
      <c r="C1074" s="58">
        <v>0.52605400000000002</v>
      </c>
      <c r="D1074" s="58">
        <v>0.73975999999999997</v>
      </c>
      <c r="E1074" s="58">
        <v>1.7742990000000001</v>
      </c>
      <c r="F1074" s="58">
        <v>3.694223</v>
      </c>
    </row>
    <row r="1075" spans="1:6" ht="38.25" x14ac:dyDescent="0.2">
      <c r="A1075" s="52" t="s">
        <v>1684</v>
      </c>
      <c r="B1075" s="49" t="s">
        <v>1685</v>
      </c>
      <c r="C1075" s="50">
        <v>4.9301690000000002</v>
      </c>
      <c r="D1075" s="50">
        <v>1.934218</v>
      </c>
      <c r="E1075" s="50">
        <v>54.391162999999999</v>
      </c>
      <c r="F1075" s="50">
        <v>34.626421000000001</v>
      </c>
    </row>
    <row r="1076" spans="1:6" ht="25.5" x14ac:dyDescent="0.2">
      <c r="A1076" s="56" t="s">
        <v>1686</v>
      </c>
      <c r="B1076" s="57" t="s">
        <v>1687</v>
      </c>
      <c r="C1076" s="58">
        <v>0.570855</v>
      </c>
      <c r="D1076" s="58">
        <v>0.16242599999999999</v>
      </c>
      <c r="E1076" s="58">
        <v>47.093020000000003</v>
      </c>
      <c r="F1076" s="58">
        <v>48.044370000000001</v>
      </c>
    </row>
    <row r="1077" spans="1:6" ht="25.5" x14ac:dyDescent="0.2">
      <c r="A1077" s="52" t="s">
        <v>2246</v>
      </c>
      <c r="B1077" s="49" t="s">
        <v>2247</v>
      </c>
      <c r="C1077" s="50">
        <v>1.041032</v>
      </c>
      <c r="D1077" s="50">
        <v>23.386393000000002</v>
      </c>
      <c r="E1077" s="50">
        <v>5.946904</v>
      </c>
      <c r="F1077" s="50">
        <v>31.522373999999999</v>
      </c>
    </row>
    <row r="1078" spans="1:6" ht="25.5" x14ac:dyDescent="0.2">
      <c r="A1078" s="56" t="s">
        <v>1688</v>
      </c>
      <c r="B1078" s="57" t="s">
        <v>1689</v>
      </c>
      <c r="C1078" s="58">
        <v>2.0519029999999998</v>
      </c>
      <c r="D1078" s="58">
        <v>3.7529430000000001</v>
      </c>
      <c r="E1078" s="58">
        <v>25.932790000000001</v>
      </c>
      <c r="F1078" s="58">
        <v>20.802213999999999</v>
      </c>
    </row>
    <row r="1079" spans="1:6" ht="38.25" x14ac:dyDescent="0.2">
      <c r="A1079" s="52" t="s">
        <v>1690</v>
      </c>
      <c r="B1079" s="49" t="s">
        <v>1691</v>
      </c>
      <c r="C1079" s="50">
        <v>12.75445</v>
      </c>
      <c r="D1079" s="50">
        <v>17.474146000000001</v>
      </c>
      <c r="E1079" s="50">
        <v>161.36959300000001</v>
      </c>
      <c r="F1079" s="50">
        <v>126.552646</v>
      </c>
    </row>
    <row r="1080" spans="1:6" ht="51" x14ac:dyDescent="0.2">
      <c r="A1080" s="56" t="s">
        <v>1692</v>
      </c>
      <c r="B1080" s="57" t="s">
        <v>1693</v>
      </c>
      <c r="C1080" s="58">
        <v>16.460640999999999</v>
      </c>
      <c r="D1080" s="58">
        <v>42.28396</v>
      </c>
      <c r="E1080" s="58">
        <v>146.11229900000001</v>
      </c>
      <c r="F1080" s="58">
        <v>145.62184199999999</v>
      </c>
    </row>
    <row r="1081" spans="1:6" x14ac:dyDescent="0.2">
      <c r="A1081" s="52" t="s">
        <v>2248</v>
      </c>
      <c r="B1081" s="49" t="s">
        <v>2249</v>
      </c>
      <c r="C1081" s="50">
        <v>20.808782999999998</v>
      </c>
      <c r="D1081" s="50">
        <v>3.3269730000000002</v>
      </c>
      <c r="E1081" s="50">
        <v>37.386701000000002</v>
      </c>
      <c r="F1081" s="50">
        <v>7.9652349999999998</v>
      </c>
    </row>
    <row r="1082" spans="1:6" ht="25.5" x14ac:dyDescent="0.2">
      <c r="A1082" s="56" t="s">
        <v>1694</v>
      </c>
      <c r="B1082" s="57" t="s">
        <v>1695</v>
      </c>
      <c r="C1082" s="58">
        <v>0.48469499999999999</v>
      </c>
      <c r="D1082" s="58">
        <v>8.1709000000000004E-2</v>
      </c>
      <c r="E1082" s="58">
        <v>4.5002399999999998</v>
      </c>
      <c r="F1082" s="58">
        <v>1.578891</v>
      </c>
    </row>
    <row r="1083" spans="1:6" ht="38.25" x14ac:dyDescent="0.2">
      <c r="A1083" s="52" t="s">
        <v>2250</v>
      </c>
      <c r="B1083" s="49" t="s">
        <v>2251</v>
      </c>
      <c r="C1083" s="50">
        <v>18.144029</v>
      </c>
      <c r="D1083" s="50">
        <v>13.824131</v>
      </c>
      <c r="E1083" s="50">
        <v>171.56563199999999</v>
      </c>
      <c r="F1083" s="50">
        <v>152.81895</v>
      </c>
    </row>
    <row r="1084" spans="1:6" ht="25.5" x14ac:dyDescent="0.2">
      <c r="A1084" s="56" t="s">
        <v>1696</v>
      </c>
      <c r="B1084" s="57" t="s">
        <v>1697</v>
      </c>
      <c r="C1084" s="58">
        <v>11.955334000000001</v>
      </c>
      <c r="D1084" s="58">
        <v>17.879086000000001</v>
      </c>
      <c r="E1084" s="58">
        <v>94.074107999999995</v>
      </c>
      <c r="F1084" s="58">
        <v>106.202552</v>
      </c>
    </row>
    <row r="1085" spans="1:6" x14ac:dyDescent="0.2">
      <c r="A1085" s="52" t="s">
        <v>1698</v>
      </c>
      <c r="B1085" s="49" t="s">
        <v>1699</v>
      </c>
      <c r="C1085" s="50">
        <v>13.264829000000001</v>
      </c>
      <c r="D1085" s="50">
        <v>11.397446</v>
      </c>
      <c r="E1085" s="50">
        <v>75.351629000000003</v>
      </c>
      <c r="F1085" s="50">
        <v>77.622707000000005</v>
      </c>
    </row>
    <row r="1086" spans="1:6" ht="25.5" x14ac:dyDescent="0.2">
      <c r="A1086" s="56" t="s">
        <v>1700</v>
      </c>
      <c r="B1086" s="57" t="s">
        <v>1701</v>
      </c>
      <c r="C1086" s="58">
        <v>1.5675479999999999</v>
      </c>
      <c r="D1086" s="58">
        <v>0.935002</v>
      </c>
      <c r="E1086" s="58">
        <v>8.8285739999999997</v>
      </c>
      <c r="F1086" s="58">
        <v>6.6576740000000001</v>
      </c>
    </row>
    <row r="1087" spans="1:6" ht="25.5" x14ac:dyDescent="0.2">
      <c r="A1087" s="52" t="s">
        <v>2252</v>
      </c>
      <c r="B1087" s="49" t="s">
        <v>2253</v>
      </c>
      <c r="C1087" s="50">
        <v>23.225342000000001</v>
      </c>
      <c r="D1087" s="50">
        <v>28.782335</v>
      </c>
      <c r="E1087" s="50">
        <v>124.045794</v>
      </c>
      <c r="F1087" s="50">
        <v>209.50456299999999</v>
      </c>
    </row>
    <row r="1088" spans="1:6" x14ac:dyDescent="0.2">
      <c r="A1088" s="56" t="s">
        <v>2254</v>
      </c>
      <c r="B1088" s="57" t="s">
        <v>2255</v>
      </c>
      <c r="C1088" s="58">
        <v>0.49066700000000002</v>
      </c>
      <c r="D1088" s="58">
        <v>6.807315</v>
      </c>
      <c r="E1088" s="58">
        <v>6.9188460000000003</v>
      </c>
      <c r="F1088" s="58">
        <v>39.481402000000003</v>
      </c>
    </row>
    <row r="1089" spans="1:6" x14ac:dyDescent="0.2">
      <c r="A1089" s="52" t="s">
        <v>2256</v>
      </c>
      <c r="B1089" s="49" t="s">
        <v>2257</v>
      </c>
      <c r="C1089" s="50" t="s">
        <v>2502</v>
      </c>
      <c r="D1089" s="50">
        <v>1.0280000000000001E-3</v>
      </c>
      <c r="E1089" s="50">
        <v>1.7912999999999998E-2</v>
      </c>
      <c r="F1089" s="50">
        <v>1.8164E-2</v>
      </c>
    </row>
    <row r="1090" spans="1:6" x14ac:dyDescent="0.2">
      <c r="A1090" s="56" t="s">
        <v>2258</v>
      </c>
      <c r="B1090" s="57" t="s">
        <v>2259</v>
      </c>
      <c r="C1090" s="58">
        <v>3.96E-3</v>
      </c>
      <c r="D1090" s="58" t="s">
        <v>2502</v>
      </c>
      <c r="E1090" s="58">
        <v>0.147781</v>
      </c>
      <c r="F1090" s="58">
        <v>3.6111999999999998E-2</v>
      </c>
    </row>
    <row r="1091" spans="1:6" x14ac:dyDescent="0.2">
      <c r="A1091" s="52" t="s">
        <v>1702</v>
      </c>
      <c r="B1091" s="49" t="s">
        <v>1703</v>
      </c>
      <c r="C1091" s="50">
        <v>1.9897000000000001E-2</v>
      </c>
      <c r="D1091" s="50">
        <v>5.4600000000000004E-4</v>
      </c>
      <c r="E1091" s="50">
        <v>0.15484800000000001</v>
      </c>
      <c r="F1091" s="50">
        <v>0.41008699999999998</v>
      </c>
    </row>
    <row r="1092" spans="1:6" ht="25.5" x14ac:dyDescent="0.2">
      <c r="A1092" s="56" t="s">
        <v>1704</v>
      </c>
      <c r="B1092" s="57" t="s">
        <v>1705</v>
      </c>
      <c r="C1092" s="58">
        <v>5.7600000000000001E-4</v>
      </c>
      <c r="D1092" s="58">
        <v>4.4088000000000002E-2</v>
      </c>
      <c r="E1092" s="58">
        <v>6.5532000000000007E-2</v>
      </c>
      <c r="F1092" s="58">
        <v>0.27941500000000002</v>
      </c>
    </row>
    <row r="1093" spans="1:6" x14ac:dyDescent="0.2">
      <c r="A1093" s="52" t="s">
        <v>1706</v>
      </c>
      <c r="B1093" s="49" t="s">
        <v>1707</v>
      </c>
      <c r="C1093" s="50">
        <v>5.8951999999999997E-2</v>
      </c>
      <c r="D1093" s="50">
        <v>6.3400000000000001E-4</v>
      </c>
      <c r="E1093" s="50">
        <v>0.27602500000000002</v>
      </c>
      <c r="F1093" s="50">
        <v>2.0178259999999999</v>
      </c>
    </row>
    <row r="1094" spans="1:6" x14ac:dyDescent="0.2">
      <c r="A1094" s="56" t="s">
        <v>2260</v>
      </c>
      <c r="B1094" s="57" t="s">
        <v>2261</v>
      </c>
      <c r="C1094" s="58">
        <v>3.4610000000000001E-3</v>
      </c>
      <c r="D1094" s="58">
        <v>7.6969999999999998E-3</v>
      </c>
      <c r="E1094" s="58">
        <v>3.2141000000000003E-2</v>
      </c>
      <c r="F1094" s="58">
        <v>0.15938099999999999</v>
      </c>
    </row>
    <row r="1095" spans="1:6" x14ac:dyDescent="0.2">
      <c r="A1095" s="52" t="s">
        <v>2262</v>
      </c>
      <c r="B1095" s="49" t="s">
        <v>2263</v>
      </c>
      <c r="C1095" s="50">
        <v>1.0200000000000001E-3</v>
      </c>
      <c r="D1095" s="50" t="s">
        <v>2502</v>
      </c>
      <c r="E1095" s="50">
        <v>6.4149999999999997E-3</v>
      </c>
      <c r="F1095" s="50">
        <v>1.1093E-2</v>
      </c>
    </row>
    <row r="1096" spans="1:6" ht="25.5" x14ac:dyDescent="0.2">
      <c r="A1096" s="56" t="s">
        <v>2264</v>
      </c>
      <c r="B1096" s="57" t="s">
        <v>2265</v>
      </c>
      <c r="C1096" s="58" t="s">
        <v>2502</v>
      </c>
      <c r="D1096" s="58">
        <v>2.6220000000000002E-3</v>
      </c>
      <c r="E1096" s="58">
        <v>1.6931000000000002E-2</v>
      </c>
      <c r="F1096" s="58">
        <v>1.494E-2</v>
      </c>
    </row>
    <row r="1097" spans="1:6" x14ac:dyDescent="0.2">
      <c r="A1097" s="52" t="s">
        <v>2266</v>
      </c>
      <c r="B1097" s="49" t="s">
        <v>2267</v>
      </c>
      <c r="C1097" s="50" t="s">
        <v>2502</v>
      </c>
      <c r="D1097" s="50">
        <v>1.7548000000000001E-2</v>
      </c>
      <c r="E1097" s="50">
        <v>2.1749999999999999E-3</v>
      </c>
      <c r="F1097" s="50">
        <v>0.15098600000000001</v>
      </c>
    </row>
    <row r="1098" spans="1:6" x14ac:dyDescent="0.2">
      <c r="A1098" s="56" t="s">
        <v>2268</v>
      </c>
      <c r="B1098" s="57" t="s">
        <v>2269</v>
      </c>
      <c r="C1098" s="58" t="s">
        <v>2502</v>
      </c>
      <c r="D1098" s="58" t="s">
        <v>2502</v>
      </c>
      <c r="E1098" s="58">
        <v>2.6346999999999999E-2</v>
      </c>
      <c r="F1098" s="58">
        <v>2.2214999999999999E-2</v>
      </c>
    </row>
    <row r="1099" spans="1:6" x14ac:dyDescent="0.2">
      <c r="A1099" s="52" t="s">
        <v>2270</v>
      </c>
      <c r="B1099" s="49" t="s">
        <v>2271</v>
      </c>
      <c r="C1099" s="50">
        <v>1.8630000000000001E-3</v>
      </c>
      <c r="D1099" s="50">
        <v>5.6919999999999998E-2</v>
      </c>
      <c r="E1099" s="50">
        <v>0.87298399999999998</v>
      </c>
      <c r="F1099" s="50">
        <v>0.60721099999999995</v>
      </c>
    </row>
    <row r="1100" spans="1:6" x14ac:dyDescent="0.2">
      <c r="A1100" s="56" t="s">
        <v>1708</v>
      </c>
      <c r="B1100" s="57" t="s">
        <v>1709</v>
      </c>
      <c r="C1100" s="58">
        <v>2.591E-3</v>
      </c>
      <c r="D1100" s="58">
        <v>0.17893100000000001</v>
      </c>
      <c r="E1100" s="58">
        <v>12.127093</v>
      </c>
      <c r="F1100" s="58">
        <v>0.66301299999999996</v>
      </c>
    </row>
    <row r="1101" spans="1:6" x14ac:dyDescent="0.2">
      <c r="A1101" s="52" t="s">
        <v>2272</v>
      </c>
      <c r="B1101" s="49" t="s">
        <v>2273</v>
      </c>
      <c r="C1101" s="50">
        <v>0.173038</v>
      </c>
      <c r="D1101" s="50">
        <v>2.428E-3</v>
      </c>
      <c r="E1101" s="50">
        <v>0.29779699999999998</v>
      </c>
      <c r="F1101" s="50">
        <v>0.16350700000000001</v>
      </c>
    </row>
    <row r="1102" spans="1:6" x14ac:dyDescent="0.2">
      <c r="A1102" s="56" t="s">
        <v>2274</v>
      </c>
      <c r="B1102" s="57" t="s">
        <v>2275</v>
      </c>
      <c r="C1102" s="58">
        <v>1.6119999999999999E-3</v>
      </c>
      <c r="D1102" s="58">
        <v>1.2349000000000001E-2</v>
      </c>
      <c r="E1102" s="58">
        <v>0.101428</v>
      </c>
      <c r="F1102" s="58">
        <v>0.52722800000000003</v>
      </c>
    </row>
    <row r="1103" spans="1:6" ht="25.5" x14ac:dyDescent="0.2">
      <c r="A1103" s="52" t="s">
        <v>1710</v>
      </c>
      <c r="B1103" s="49" t="s">
        <v>1711</v>
      </c>
      <c r="C1103" s="50" t="s">
        <v>2502</v>
      </c>
      <c r="D1103" s="50" t="s">
        <v>2502</v>
      </c>
      <c r="E1103" s="50">
        <v>0.206875</v>
      </c>
      <c r="F1103" s="50">
        <v>0.400814</v>
      </c>
    </row>
    <row r="1104" spans="1:6" x14ac:dyDescent="0.2">
      <c r="A1104" s="56" t="s">
        <v>2276</v>
      </c>
      <c r="B1104" s="57" t="s">
        <v>2277</v>
      </c>
      <c r="C1104" s="58">
        <v>4.6431E-2</v>
      </c>
      <c r="D1104" s="58">
        <v>3.075E-3</v>
      </c>
      <c r="E1104" s="58">
        <v>0.418153</v>
      </c>
      <c r="F1104" s="58">
        <v>0.133908</v>
      </c>
    </row>
    <row r="1105" spans="1:6" ht="25.5" x14ac:dyDescent="0.2">
      <c r="A1105" s="52" t="s">
        <v>2278</v>
      </c>
      <c r="B1105" s="49" t="s">
        <v>2279</v>
      </c>
      <c r="C1105" s="50" t="s">
        <v>2502</v>
      </c>
      <c r="D1105" s="50">
        <v>2.1503000000000001E-2</v>
      </c>
      <c r="E1105" s="50">
        <v>0.30420799999999998</v>
      </c>
      <c r="F1105" s="50">
        <v>0.21738299999999999</v>
      </c>
    </row>
    <row r="1106" spans="1:6" ht="38.25" x14ac:dyDescent="0.2">
      <c r="A1106" s="56" t="s">
        <v>2280</v>
      </c>
      <c r="B1106" s="57" t="s">
        <v>2281</v>
      </c>
      <c r="C1106" s="58" t="s">
        <v>2502</v>
      </c>
      <c r="D1106" s="58" t="s">
        <v>2502</v>
      </c>
      <c r="E1106" s="58">
        <v>5.4233999999999997E-2</v>
      </c>
      <c r="F1106" s="58">
        <v>1.503E-3</v>
      </c>
    </row>
    <row r="1107" spans="1:6" ht="25.5" x14ac:dyDescent="0.2">
      <c r="A1107" s="52" t="s">
        <v>2282</v>
      </c>
      <c r="B1107" s="49" t="s">
        <v>2283</v>
      </c>
      <c r="C1107" s="50">
        <v>0.13014400000000001</v>
      </c>
      <c r="D1107" s="50">
        <v>1.1254999999999999E-2</v>
      </c>
      <c r="E1107" s="50">
        <v>0.55508400000000002</v>
      </c>
      <c r="F1107" s="50">
        <v>0.16973099999999999</v>
      </c>
    </row>
    <row r="1108" spans="1:6" x14ac:dyDescent="0.2">
      <c r="A1108" s="56" t="s">
        <v>1712</v>
      </c>
      <c r="B1108" s="57" t="s">
        <v>1713</v>
      </c>
      <c r="C1108" s="58">
        <v>30.082815</v>
      </c>
      <c r="D1108" s="58">
        <v>5.5230699999999997</v>
      </c>
      <c r="E1108" s="58">
        <v>100.871314</v>
      </c>
      <c r="F1108" s="58">
        <v>37.194834999999998</v>
      </c>
    </row>
    <row r="1109" spans="1:6" ht="38.25" x14ac:dyDescent="0.2">
      <c r="A1109" s="52" t="s">
        <v>1714</v>
      </c>
      <c r="B1109" s="49" t="s">
        <v>1715</v>
      </c>
      <c r="C1109" s="50">
        <v>0.79227300000000001</v>
      </c>
      <c r="D1109" s="50">
        <v>0.30574899999999999</v>
      </c>
      <c r="E1109" s="50">
        <v>9.6025980000000004</v>
      </c>
      <c r="F1109" s="50">
        <v>2.076101</v>
      </c>
    </row>
    <row r="1110" spans="1:6" x14ac:dyDescent="0.2">
      <c r="A1110" s="56" t="s">
        <v>1716</v>
      </c>
      <c r="B1110" s="57" t="s">
        <v>1717</v>
      </c>
      <c r="C1110" s="58">
        <v>3.3941379999999999</v>
      </c>
      <c r="D1110" s="58">
        <v>9.3206530000000001</v>
      </c>
      <c r="E1110" s="58">
        <v>53.241390000000003</v>
      </c>
      <c r="F1110" s="58">
        <v>63.626812000000001</v>
      </c>
    </row>
    <row r="1111" spans="1:6" ht="38.25" x14ac:dyDescent="0.2">
      <c r="A1111" s="52" t="s">
        <v>1718</v>
      </c>
      <c r="B1111" s="49" t="s">
        <v>1719</v>
      </c>
      <c r="C1111" s="50">
        <v>0.50361400000000001</v>
      </c>
      <c r="D1111" s="50">
        <v>0.77236899999999997</v>
      </c>
      <c r="E1111" s="50">
        <v>5.7435710000000002</v>
      </c>
      <c r="F1111" s="50">
        <v>4.8818039999999998</v>
      </c>
    </row>
    <row r="1112" spans="1:6" ht="38.25" x14ac:dyDescent="0.2">
      <c r="A1112" s="56" t="s">
        <v>1720</v>
      </c>
      <c r="B1112" s="57" t="s">
        <v>1721</v>
      </c>
      <c r="C1112" s="58">
        <v>7.010999</v>
      </c>
      <c r="D1112" s="58">
        <v>3.0087120000000001</v>
      </c>
      <c r="E1112" s="58">
        <v>63.221246000000001</v>
      </c>
      <c r="F1112" s="58">
        <v>33.741886999999998</v>
      </c>
    </row>
    <row r="1113" spans="1:6" x14ac:dyDescent="0.2">
      <c r="A1113" s="52" t="s">
        <v>1722</v>
      </c>
      <c r="B1113" s="49" t="s">
        <v>1723</v>
      </c>
      <c r="C1113" s="50">
        <v>0.89679900000000001</v>
      </c>
      <c r="D1113" s="50">
        <v>18.325809</v>
      </c>
      <c r="E1113" s="50">
        <v>4.9864129999999998</v>
      </c>
      <c r="F1113" s="50">
        <v>21.695633999999998</v>
      </c>
    </row>
    <row r="1114" spans="1:6" ht="25.5" x14ac:dyDescent="0.2">
      <c r="A1114" s="56" t="s">
        <v>1724</v>
      </c>
      <c r="B1114" s="57" t="s">
        <v>1725</v>
      </c>
      <c r="C1114" s="58">
        <v>0.55366000000000004</v>
      </c>
      <c r="D1114" s="58">
        <v>0.43868000000000001</v>
      </c>
      <c r="E1114" s="58">
        <v>5.6005589999999996</v>
      </c>
      <c r="F1114" s="58">
        <v>3.1399119999999998</v>
      </c>
    </row>
    <row r="1115" spans="1:6" ht="25.5" x14ac:dyDescent="0.2">
      <c r="A1115" s="52" t="s">
        <v>1726</v>
      </c>
      <c r="B1115" s="49" t="s">
        <v>1727</v>
      </c>
      <c r="C1115" s="50">
        <v>0.34744799999999998</v>
      </c>
      <c r="D1115" s="50">
        <v>0.32672200000000001</v>
      </c>
      <c r="E1115" s="50">
        <v>1.435095</v>
      </c>
      <c r="F1115" s="50">
        <v>1.4898910000000001</v>
      </c>
    </row>
    <row r="1116" spans="1:6" x14ac:dyDescent="0.2">
      <c r="A1116" s="56" t="s">
        <v>1728</v>
      </c>
      <c r="B1116" s="57" t="s">
        <v>1729</v>
      </c>
      <c r="C1116" s="58">
        <v>4.0109999999999998E-3</v>
      </c>
      <c r="D1116" s="58">
        <v>3.3151E-2</v>
      </c>
      <c r="E1116" s="58">
        <v>7.9326999999999995E-2</v>
      </c>
      <c r="F1116" s="58">
        <v>0.32617099999999999</v>
      </c>
    </row>
    <row r="1117" spans="1:6" ht="25.5" x14ac:dyDescent="0.2">
      <c r="A1117" s="52" t="s">
        <v>1730</v>
      </c>
      <c r="B1117" s="49" t="s">
        <v>1731</v>
      </c>
      <c r="C1117" s="50">
        <v>3.2723339999999999</v>
      </c>
      <c r="D1117" s="50">
        <v>1.4373880000000001</v>
      </c>
      <c r="E1117" s="50">
        <v>8.7476760000000002</v>
      </c>
      <c r="F1117" s="50">
        <v>7.6741149999999996</v>
      </c>
    </row>
    <row r="1118" spans="1:6" ht="25.5" x14ac:dyDescent="0.2">
      <c r="A1118" s="56" t="s">
        <v>1732</v>
      </c>
      <c r="B1118" s="57" t="s">
        <v>1733</v>
      </c>
      <c r="C1118" s="58">
        <v>0.38586399999999998</v>
      </c>
      <c r="D1118" s="58">
        <v>0.240616</v>
      </c>
      <c r="E1118" s="58">
        <v>2.0536270000000001</v>
      </c>
      <c r="F1118" s="58">
        <v>1.9179349999999999</v>
      </c>
    </row>
    <row r="1119" spans="1:6" ht="25.5" x14ac:dyDescent="0.2">
      <c r="A1119" s="52" t="s">
        <v>1734</v>
      </c>
      <c r="B1119" s="49" t="s">
        <v>1735</v>
      </c>
      <c r="C1119" s="50">
        <v>0.91083700000000001</v>
      </c>
      <c r="D1119" s="50">
        <v>7.0191299999999996</v>
      </c>
      <c r="E1119" s="50">
        <v>12.028663999999999</v>
      </c>
      <c r="F1119" s="50">
        <v>28.542354</v>
      </c>
    </row>
    <row r="1120" spans="1:6" ht="25.5" x14ac:dyDescent="0.2">
      <c r="A1120" s="56" t="s">
        <v>2284</v>
      </c>
      <c r="B1120" s="57" t="s">
        <v>2285</v>
      </c>
      <c r="C1120" s="58">
        <v>7.9000000000000001E-4</v>
      </c>
      <c r="D1120" s="58">
        <v>2.0530000000000001E-3</v>
      </c>
      <c r="E1120" s="58">
        <v>4.2110000000000003E-3</v>
      </c>
      <c r="F1120" s="58">
        <v>1.1113E-2</v>
      </c>
    </row>
    <row r="1121" spans="1:6" ht="38.25" x14ac:dyDescent="0.2">
      <c r="A1121" s="52" t="s">
        <v>1736</v>
      </c>
      <c r="B1121" s="49" t="s">
        <v>1737</v>
      </c>
      <c r="C1121" s="50">
        <v>1.2589999999999999E-3</v>
      </c>
      <c r="D1121" s="50" t="s">
        <v>2502</v>
      </c>
      <c r="E1121" s="50">
        <v>0.247586</v>
      </c>
      <c r="F1121" s="50">
        <v>0.103947</v>
      </c>
    </row>
    <row r="1122" spans="1:6" ht="38.25" x14ac:dyDescent="0.2">
      <c r="A1122" s="56" t="s">
        <v>1738</v>
      </c>
      <c r="B1122" s="57" t="s">
        <v>1739</v>
      </c>
      <c r="C1122" s="58">
        <v>0.95518099999999995</v>
      </c>
      <c r="D1122" s="58">
        <v>1.55139</v>
      </c>
      <c r="E1122" s="58">
        <v>6.3388819999999999</v>
      </c>
      <c r="F1122" s="58">
        <v>6.1305189999999996</v>
      </c>
    </row>
    <row r="1123" spans="1:6" x14ac:dyDescent="0.2">
      <c r="A1123" s="52" t="s">
        <v>2286</v>
      </c>
      <c r="B1123" s="49" t="s">
        <v>2287</v>
      </c>
      <c r="C1123" s="50" t="s">
        <v>2502</v>
      </c>
      <c r="D1123" s="50">
        <v>4.5000000000000003E-5</v>
      </c>
      <c r="E1123" s="50">
        <v>7.7679999999999999E-2</v>
      </c>
      <c r="F1123" s="50">
        <v>1.5132E-2</v>
      </c>
    </row>
    <row r="1124" spans="1:6" x14ac:dyDescent="0.2">
      <c r="A1124" s="56" t="s">
        <v>2288</v>
      </c>
      <c r="B1124" s="57" t="s">
        <v>2289</v>
      </c>
      <c r="C1124" s="58">
        <v>1.0300000000000001E-3</v>
      </c>
      <c r="D1124" s="58">
        <v>3.63E-3</v>
      </c>
      <c r="E1124" s="58">
        <v>4.5693999999999999E-2</v>
      </c>
      <c r="F1124" s="58">
        <v>8.3329E-2</v>
      </c>
    </row>
    <row r="1125" spans="1:6" ht="25.5" x14ac:dyDescent="0.2">
      <c r="A1125" s="52" t="s">
        <v>2290</v>
      </c>
      <c r="B1125" s="49" t="s">
        <v>2291</v>
      </c>
      <c r="C1125" s="50">
        <v>3.2039999999999998E-3</v>
      </c>
      <c r="D1125" s="50">
        <v>1.4102999999999999E-2</v>
      </c>
      <c r="E1125" s="50">
        <v>0.67391599999999996</v>
      </c>
      <c r="F1125" s="50">
        <v>0.51051599999999997</v>
      </c>
    </row>
    <row r="1126" spans="1:6" x14ac:dyDescent="0.2">
      <c r="A1126" s="56" t="s">
        <v>1740</v>
      </c>
      <c r="B1126" s="57" t="s">
        <v>1741</v>
      </c>
      <c r="C1126" s="58" t="s">
        <v>2502</v>
      </c>
      <c r="D1126" s="58">
        <v>5.9829999999999996E-3</v>
      </c>
      <c r="E1126" s="58">
        <v>0.120007</v>
      </c>
      <c r="F1126" s="58">
        <v>0.49323699999999998</v>
      </c>
    </row>
    <row r="1127" spans="1:6" ht="38.25" x14ac:dyDescent="0.2">
      <c r="A1127" s="52" t="s">
        <v>1742</v>
      </c>
      <c r="B1127" s="49" t="s">
        <v>1743</v>
      </c>
      <c r="C1127" s="50">
        <v>0.350547</v>
      </c>
      <c r="D1127" s="50">
        <v>2.7681000000000001E-2</v>
      </c>
      <c r="E1127" s="50">
        <v>1.04243</v>
      </c>
      <c r="F1127" s="50">
        <v>0.40388600000000002</v>
      </c>
    </row>
    <row r="1128" spans="1:6" ht="25.5" x14ac:dyDescent="0.2">
      <c r="A1128" s="56" t="s">
        <v>1744</v>
      </c>
      <c r="B1128" s="57" t="s">
        <v>1745</v>
      </c>
      <c r="C1128" s="58">
        <v>3.4046E-2</v>
      </c>
      <c r="D1128" s="58">
        <v>9.8857E-2</v>
      </c>
      <c r="E1128" s="58">
        <v>0.65978199999999998</v>
      </c>
      <c r="F1128" s="58">
        <v>0.13026099999999999</v>
      </c>
    </row>
    <row r="1129" spans="1:6" x14ac:dyDescent="0.2">
      <c r="A1129" s="52" t="s">
        <v>2292</v>
      </c>
      <c r="B1129" s="49" t="s">
        <v>2293</v>
      </c>
      <c r="C1129" s="50">
        <v>7.2939000000000004E-2</v>
      </c>
      <c r="D1129" s="50">
        <v>9.5644000000000007E-2</v>
      </c>
      <c r="E1129" s="50">
        <v>0.25856800000000002</v>
      </c>
      <c r="F1129" s="50">
        <v>0.228604</v>
      </c>
    </row>
    <row r="1130" spans="1:6" ht="25.5" x14ac:dyDescent="0.2">
      <c r="A1130" s="56" t="s">
        <v>2294</v>
      </c>
      <c r="B1130" s="57" t="s">
        <v>2295</v>
      </c>
      <c r="C1130" s="58">
        <v>9.0100000000000006E-3</v>
      </c>
      <c r="D1130" s="58" t="s">
        <v>2502</v>
      </c>
      <c r="E1130" s="58">
        <v>0.23331299999999999</v>
      </c>
      <c r="F1130" s="58">
        <v>8.659E-3</v>
      </c>
    </row>
    <row r="1131" spans="1:6" ht="25.5" x14ac:dyDescent="0.2">
      <c r="A1131" s="52" t="s">
        <v>1746</v>
      </c>
      <c r="B1131" s="49" t="s">
        <v>1747</v>
      </c>
      <c r="C1131" s="50" t="s">
        <v>2502</v>
      </c>
      <c r="D1131" s="50">
        <v>8.4209999999999997E-3</v>
      </c>
      <c r="E1131" s="50">
        <v>0.196684</v>
      </c>
      <c r="F1131" s="50">
        <v>6.8715999999999999E-2</v>
      </c>
    </row>
    <row r="1132" spans="1:6" x14ac:dyDescent="0.2">
      <c r="A1132" s="56" t="s">
        <v>1748</v>
      </c>
      <c r="B1132" s="57" t="s">
        <v>1749</v>
      </c>
      <c r="C1132" s="58">
        <v>6.7100000000000005E-4</v>
      </c>
      <c r="D1132" s="58">
        <v>6.4739999999999997E-3</v>
      </c>
      <c r="E1132" s="58">
        <v>3.0489250000000001</v>
      </c>
      <c r="F1132" s="58">
        <v>0.39055200000000001</v>
      </c>
    </row>
    <row r="1133" spans="1:6" x14ac:dyDescent="0.2">
      <c r="A1133" s="52" t="s">
        <v>1750</v>
      </c>
      <c r="B1133" s="49" t="s">
        <v>1751</v>
      </c>
      <c r="C1133" s="50">
        <v>5.3810000000000004E-3</v>
      </c>
      <c r="D1133" s="50">
        <v>0.35908699999999999</v>
      </c>
      <c r="E1133" s="50">
        <v>1.312187</v>
      </c>
      <c r="F1133" s="50">
        <v>4.21523</v>
      </c>
    </row>
    <row r="1134" spans="1:6" ht="25.5" x14ac:dyDescent="0.2">
      <c r="A1134" s="56" t="s">
        <v>1752</v>
      </c>
      <c r="B1134" s="57" t="s">
        <v>1753</v>
      </c>
      <c r="C1134" s="58">
        <v>1.2725999999999999E-2</v>
      </c>
      <c r="D1134" s="58">
        <v>3.8761999999999998E-2</v>
      </c>
      <c r="E1134" s="58">
        <v>0.14102100000000001</v>
      </c>
      <c r="F1134" s="58">
        <v>0.30280499999999999</v>
      </c>
    </row>
    <row r="1135" spans="1:6" ht="25.5" x14ac:dyDescent="0.2">
      <c r="A1135" s="52" t="s">
        <v>1754</v>
      </c>
      <c r="B1135" s="49" t="s">
        <v>1755</v>
      </c>
      <c r="C1135" s="50">
        <v>2.7039999999999998E-3</v>
      </c>
      <c r="D1135" s="50">
        <v>2.8951999999999999E-2</v>
      </c>
      <c r="E1135" s="50">
        <v>0.29972599999999999</v>
      </c>
      <c r="F1135" s="50">
        <v>0.16637299999999999</v>
      </c>
    </row>
    <row r="1136" spans="1:6" x14ac:dyDescent="0.2">
      <c r="A1136" s="56" t="s">
        <v>2296</v>
      </c>
      <c r="B1136" s="57" t="s">
        <v>2297</v>
      </c>
      <c r="C1136" s="58">
        <v>2.1392000000000001E-2</v>
      </c>
      <c r="D1136" s="58">
        <v>3.0953000000000001E-2</v>
      </c>
      <c r="E1136" s="58">
        <v>0.70410399999999995</v>
      </c>
      <c r="F1136" s="58">
        <v>0.24218200000000001</v>
      </c>
    </row>
    <row r="1137" spans="1:7" x14ac:dyDescent="0.2">
      <c r="A1137" s="52" t="s">
        <v>1756</v>
      </c>
      <c r="B1137" s="49" t="s">
        <v>1757</v>
      </c>
      <c r="C1137" s="50">
        <v>8.515E-3</v>
      </c>
      <c r="D1137" s="50" t="s">
        <v>2502</v>
      </c>
      <c r="E1137" s="50">
        <v>0.104213</v>
      </c>
      <c r="F1137" s="50">
        <v>0.15771099999999999</v>
      </c>
    </row>
    <row r="1138" spans="1:7" s="42" customFormat="1" x14ac:dyDescent="0.2">
      <c r="A1138" s="56" t="s">
        <v>1758</v>
      </c>
      <c r="B1138" s="57" t="s">
        <v>1759</v>
      </c>
      <c r="C1138" s="58">
        <v>28.506979000000001</v>
      </c>
      <c r="D1138" s="58">
        <v>32.004095999999997</v>
      </c>
      <c r="E1138" s="58">
        <v>214.41672399999999</v>
      </c>
      <c r="F1138" s="58">
        <v>227.72326799999999</v>
      </c>
      <c r="G1138" s="41"/>
    </row>
    <row r="1139" spans="1:7" s="42" customFormat="1" x14ac:dyDescent="0.2">
      <c r="A1139" s="52" t="s">
        <v>2298</v>
      </c>
      <c r="B1139" s="49" t="s">
        <v>2299</v>
      </c>
      <c r="C1139" s="50">
        <v>2.6662000000000002E-2</v>
      </c>
      <c r="D1139" s="50">
        <v>2.369E-3</v>
      </c>
      <c r="E1139" s="50">
        <v>0.67954400000000004</v>
      </c>
      <c r="F1139" s="50">
        <v>7.0843000000000003E-2</v>
      </c>
      <c r="G1139" s="41"/>
    </row>
    <row r="1140" spans="1:7" s="42" customFormat="1" ht="25.5" x14ac:dyDescent="0.2">
      <c r="A1140" s="65" t="s">
        <v>1760</v>
      </c>
      <c r="B1140" s="66" t="s">
        <v>1761</v>
      </c>
      <c r="C1140" s="67">
        <v>1.778721</v>
      </c>
      <c r="D1140" s="67">
        <v>10.974617</v>
      </c>
      <c r="E1140" s="67">
        <v>341.22546399999999</v>
      </c>
      <c r="F1140" s="67">
        <v>837.75164199999995</v>
      </c>
      <c r="G1140" s="41"/>
    </row>
    <row r="1141" spans="1:7" x14ac:dyDescent="0.2">
      <c r="A1141" s="52" t="s">
        <v>1762</v>
      </c>
      <c r="B1141" s="49" t="s">
        <v>1763</v>
      </c>
      <c r="C1141" s="50">
        <v>1.8216E-2</v>
      </c>
      <c r="D1141" s="50">
        <v>1.9061000000000002E-2</v>
      </c>
      <c r="E1141" s="50">
        <v>0.18006</v>
      </c>
      <c r="F1141" s="50">
        <v>31.586275000000001</v>
      </c>
    </row>
    <row r="1142" spans="1:7" x14ac:dyDescent="0.2">
      <c r="A1142" s="65" t="s">
        <v>1764</v>
      </c>
      <c r="B1142" s="66" t="s">
        <v>1765</v>
      </c>
      <c r="C1142" s="67">
        <v>6.2184000000000003E-2</v>
      </c>
      <c r="D1142" s="67">
        <v>5.8225160000000002</v>
      </c>
      <c r="E1142" s="67">
        <v>0.69494800000000001</v>
      </c>
      <c r="F1142" s="67">
        <v>124.24027599999999</v>
      </c>
    </row>
    <row r="1143" spans="1:7" ht="25.5" x14ac:dyDescent="0.2">
      <c r="A1143" s="52" t="s">
        <v>2460</v>
      </c>
      <c r="B1143" s="49" t="s">
        <v>2461</v>
      </c>
      <c r="C1143" s="50">
        <v>1.364E-3</v>
      </c>
      <c r="D1143" s="50">
        <v>3.4099999999999999E-4</v>
      </c>
      <c r="E1143" s="50">
        <v>5.7270000000000003E-3</v>
      </c>
      <c r="F1143" s="50">
        <v>4.8570000000000002E-3</v>
      </c>
    </row>
    <row r="1144" spans="1:7" ht="25.5" x14ac:dyDescent="0.2">
      <c r="A1144" s="65" t="s">
        <v>2462</v>
      </c>
      <c r="B1144" s="66" t="s">
        <v>2463</v>
      </c>
      <c r="C1144" s="67">
        <v>2E-3</v>
      </c>
      <c r="D1144" s="67">
        <v>6.2810000000000001E-3</v>
      </c>
      <c r="E1144" s="67">
        <v>0.30559900000000001</v>
      </c>
      <c r="F1144" s="67">
        <v>1.3197239999999999</v>
      </c>
    </row>
    <row r="1145" spans="1:7" x14ac:dyDescent="0.2">
      <c r="A1145" s="52" t="s">
        <v>2300</v>
      </c>
      <c r="B1145" s="49" t="s">
        <v>2301</v>
      </c>
      <c r="C1145" s="50">
        <v>3.114217</v>
      </c>
      <c r="D1145" s="50">
        <v>2.9107999999999998E-2</v>
      </c>
      <c r="E1145" s="50">
        <v>44.355274999999999</v>
      </c>
      <c r="F1145" s="50">
        <v>85.114041999999998</v>
      </c>
    </row>
    <row r="1146" spans="1:7" ht="25.5" x14ac:dyDescent="0.2">
      <c r="A1146" s="68" t="s">
        <v>1766</v>
      </c>
      <c r="B1146" s="69" t="s">
        <v>1767</v>
      </c>
      <c r="C1146" s="70">
        <v>1.1063499999999999</v>
      </c>
      <c r="D1146" s="70">
        <v>1.99186</v>
      </c>
      <c r="E1146" s="70">
        <v>15.352537999999999</v>
      </c>
      <c r="F1146" s="70">
        <v>49.257641</v>
      </c>
    </row>
    <row r="1147" spans="1:7" x14ac:dyDescent="0.2">
      <c r="A1147" s="55"/>
      <c r="B1147" s="34"/>
      <c r="C1147" s="29"/>
      <c r="D1147" s="29"/>
      <c r="E1147" s="29"/>
      <c r="F1147" s="29"/>
    </row>
    <row r="1148" spans="1:7" x14ac:dyDescent="0.2">
      <c r="A1148" s="55" t="s">
        <v>2474</v>
      </c>
      <c r="B1148" s="34"/>
      <c r="C1148" s="29"/>
      <c r="D1148" s="29"/>
      <c r="E1148" s="29"/>
      <c r="F1148" s="29"/>
    </row>
    <row r="1149" spans="1:7" x14ac:dyDescent="0.2">
      <c r="A1149" s="55" t="s">
        <v>2475</v>
      </c>
      <c r="B1149" s="34"/>
      <c r="C1149" s="29"/>
      <c r="D1149" s="29"/>
      <c r="E1149" s="29"/>
      <c r="F1149" s="29"/>
    </row>
    <row r="1150" spans="1:7" x14ac:dyDescent="0.2">
      <c r="A1150" s="55"/>
      <c r="B1150" s="34"/>
      <c r="C1150" s="29"/>
      <c r="D1150" s="29"/>
      <c r="E1150" s="29"/>
      <c r="F1150" s="29"/>
    </row>
    <row r="1151" spans="1:7" x14ac:dyDescent="0.2">
      <c r="A1151" s="55"/>
      <c r="B1151" s="34"/>
      <c r="C1151" s="29"/>
      <c r="D1151" s="29"/>
      <c r="E1151" s="29"/>
      <c r="F1151" s="29"/>
    </row>
    <row r="1152" spans="1:7"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row r="2907" spans="1:6" x14ac:dyDescent="0.2">
      <c r="A2907" s="31"/>
      <c r="B2907" s="34"/>
      <c r="C2907" s="29"/>
      <c r="D2907" s="29"/>
      <c r="E2907" s="29"/>
      <c r="F2907" s="29"/>
    </row>
    <row r="2908" spans="1:6" x14ac:dyDescent="0.2">
      <c r="A2908" s="31"/>
      <c r="B2908" s="34"/>
      <c r="C2908" s="29"/>
      <c r="D2908" s="29"/>
      <c r="E2908" s="29"/>
      <c r="F2908" s="29"/>
    </row>
    <row r="2909" spans="1:6" x14ac:dyDescent="0.2">
      <c r="A2909" s="31"/>
      <c r="B2909" s="34"/>
      <c r="C2909" s="29"/>
      <c r="D2909" s="29"/>
      <c r="E2909" s="29"/>
      <c r="F2909" s="29"/>
    </row>
    <row r="2910" spans="1:6" x14ac:dyDescent="0.2">
      <c r="A2910" s="31"/>
      <c r="B2910" s="34"/>
      <c r="C2910" s="29"/>
      <c r="D2910" s="29"/>
      <c r="E2910" s="29"/>
      <c r="F2910" s="29"/>
    </row>
    <row r="2911" spans="1:6" x14ac:dyDescent="0.2">
      <c r="A2911" s="31"/>
      <c r="B2911" s="34"/>
      <c r="C2911" s="29"/>
      <c r="D2911" s="29"/>
      <c r="E2911" s="29"/>
      <c r="F2911" s="29"/>
    </row>
    <row r="2912" spans="1:6" x14ac:dyDescent="0.2">
      <c r="A2912" s="31"/>
      <c r="B2912" s="34"/>
      <c r="C2912" s="29"/>
      <c r="D2912" s="29"/>
      <c r="E2912" s="29"/>
      <c r="F2912" s="29"/>
    </row>
    <row r="2913" spans="1:6" x14ac:dyDescent="0.2">
      <c r="A2913" s="31"/>
      <c r="B2913" s="34"/>
      <c r="C2913" s="29"/>
      <c r="D2913" s="29"/>
      <c r="E2913" s="29"/>
      <c r="F2913" s="29"/>
    </row>
    <row r="2914" spans="1:6" x14ac:dyDescent="0.2">
      <c r="A2914" s="31"/>
      <c r="B2914" s="34"/>
      <c r="C2914" s="29"/>
      <c r="D2914" s="29"/>
      <c r="E2914" s="29"/>
      <c r="F2914" s="29"/>
    </row>
    <row r="2915" spans="1:6" x14ac:dyDescent="0.2">
      <c r="A2915" s="31"/>
      <c r="B2915" s="34"/>
      <c r="C2915" s="29"/>
      <c r="D2915" s="29"/>
      <c r="E2915" s="29"/>
      <c r="F2915" s="29"/>
    </row>
    <row r="2916" spans="1:6" x14ac:dyDescent="0.2">
      <c r="A2916" s="31"/>
      <c r="B2916" s="34"/>
      <c r="C2916" s="29"/>
      <c r="D2916" s="29"/>
      <c r="E2916" s="29"/>
      <c r="F2916" s="29"/>
    </row>
    <row r="2917" spans="1:6" x14ac:dyDescent="0.2">
      <c r="A2917" s="31"/>
      <c r="B2917" s="34"/>
      <c r="C2917" s="29"/>
      <c r="D2917" s="29"/>
      <c r="E2917" s="29"/>
      <c r="F2917" s="29"/>
    </row>
    <row r="2918" spans="1:6" x14ac:dyDescent="0.2">
      <c r="A2918" s="31"/>
      <c r="B2918" s="34"/>
      <c r="C2918" s="29"/>
      <c r="D2918" s="29"/>
      <c r="E2918" s="29"/>
      <c r="F2918" s="29"/>
    </row>
    <row r="2919" spans="1:6" x14ac:dyDescent="0.2">
      <c r="A2919" s="31"/>
      <c r="B2919" s="34"/>
      <c r="C2919" s="29"/>
      <c r="D2919" s="29"/>
      <c r="E2919" s="29"/>
      <c r="F2919" s="29"/>
    </row>
    <row r="2920" spans="1:6" x14ac:dyDescent="0.2">
      <c r="A2920" s="31"/>
      <c r="B2920" s="34"/>
      <c r="C2920" s="29"/>
      <c r="D2920" s="29"/>
      <c r="E2920" s="29"/>
      <c r="F2920" s="29"/>
    </row>
    <row r="2921" spans="1:6" x14ac:dyDescent="0.2">
      <c r="A2921" s="31"/>
      <c r="B2921" s="34"/>
      <c r="C2921" s="29"/>
      <c r="D2921" s="29"/>
      <c r="E2921" s="29"/>
      <c r="F2921" s="29"/>
    </row>
    <row r="2922" spans="1:6" x14ac:dyDescent="0.2">
      <c r="A2922" s="31"/>
      <c r="B2922" s="34"/>
      <c r="C2922" s="29"/>
      <c r="D2922" s="29"/>
      <c r="E2922" s="29"/>
      <c r="F2922" s="29"/>
    </row>
    <row r="2923" spans="1:6" x14ac:dyDescent="0.2">
      <c r="A2923" s="31"/>
      <c r="B2923" s="34"/>
      <c r="C2923" s="29"/>
      <c r="D2923" s="29"/>
      <c r="E2923" s="29"/>
      <c r="F2923" s="29"/>
    </row>
    <row r="2924" spans="1:6" x14ac:dyDescent="0.2">
      <c r="A2924" s="31"/>
      <c r="B2924" s="34"/>
      <c r="C2924" s="29"/>
      <c r="D2924" s="29"/>
      <c r="E2924" s="29"/>
      <c r="F2924" s="29"/>
    </row>
    <row r="2925" spans="1:6" x14ac:dyDescent="0.2">
      <c r="A2925" s="31"/>
      <c r="B2925" s="34"/>
      <c r="C2925" s="29"/>
      <c r="D2925" s="29"/>
      <c r="E2925" s="29"/>
      <c r="F2925" s="29"/>
    </row>
    <row r="2926" spans="1:6" x14ac:dyDescent="0.2">
      <c r="A2926" s="31"/>
      <c r="B2926" s="34"/>
      <c r="C2926" s="29"/>
      <c r="D2926" s="29"/>
      <c r="E2926" s="29"/>
      <c r="F2926" s="29"/>
    </row>
    <row r="2927" spans="1:6" x14ac:dyDescent="0.2">
      <c r="A2927" s="31"/>
      <c r="B2927" s="34"/>
      <c r="C2927" s="29"/>
      <c r="D2927" s="29"/>
      <c r="E2927" s="29"/>
      <c r="F2927" s="29"/>
    </row>
    <row r="2928" spans="1:6" x14ac:dyDescent="0.2">
      <c r="A2928" s="31"/>
      <c r="B2928" s="34"/>
      <c r="C2928" s="29"/>
      <c r="D2928" s="29"/>
      <c r="E2928" s="29"/>
      <c r="F2928" s="29"/>
    </row>
    <row r="2929" spans="1:6" x14ac:dyDescent="0.2">
      <c r="A2929" s="31"/>
      <c r="B2929" s="34"/>
      <c r="C2929" s="29"/>
      <c r="D2929" s="29"/>
      <c r="E2929" s="29"/>
      <c r="F2929" s="29"/>
    </row>
    <row r="2930" spans="1:6" x14ac:dyDescent="0.2">
      <c r="A2930" s="31"/>
      <c r="B2930" s="34"/>
      <c r="C2930" s="29"/>
      <c r="D2930" s="29"/>
      <c r="E2930" s="29"/>
      <c r="F2930" s="29"/>
    </row>
    <row r="2931" spans="1:6" x14ac:dyDescent="0.2">
      <c r="A2931" s="31"/>
      <c r="B2931" s="34"/>
      <c r="C2931" s="29"/>
      <c r="D2931" s="29"/>
      <c r="E2931" s="29"/>
      <c r="F2931" s="29"/>
    </row>
    <row r="2932" spans="1:6" x14ac:dyDescent="0.2">
      <c r="A2932" s="31"/>
      <c r="B2932" s="34"/>
      <c r="C2932" s="29"/>
      <c r="D2932" s="29"/>
      <c r="E2932" s="29"/>
      <c r="F2932" s="29"/>
    </row>
    <row r="2933" spans="1:6" x14ac:dyDescent="0.2">
      <c r="A2933" s="31"/>
      <c r="B2933" s="34"/>
      <c r="C2933" s="29"/>
      <c r="D2933" s="29"/>
      <c r="E2933" s="29"/>
      <c r="F2933" s="29"/>
    </row>
    <row r="2934" spans="1:6" x14ac:dyDescent="0.2">
      <c r="A2934" s="31"/>
      <c r="B2934" s="34"/>
      <c r="C2934" s="29"/>
      <c r="D2934" s="29"/>
      <c r="E2934" s="29"/>
      <c r="F2934" s="29"/>
    </row>
    <row r="2935" spans="1:6" x14ac:dyDescent="0.2">
      <c r="A2935" s="31"/>
      <c r="B2935" s="34"/>
      <c r="C2935" s="29"/>
      <c r="D2935" s="29"/>
      <c r="E2935" s="29"/>
      <c r="F2935" s="29"/>
    </row>
    <row r="2936" spans="1:6" x14ac:dyDescent="0.2">
      <c r="A2936" s="31"/>
      <c r="B2936" s="34"/>
      <c r="C2936" s="29"/>
      <c r="D2936" s="29"/>
      <c r="E2936" s="29"/>
      <c r="F2936" s="29"/>
    </row>
    <row r="2937" spans="1:6" x14ac:dyDescent="0.2">
      <c r="A2937" s="31"/>
      <c r="B2937" s="34"/>
      <c r="C2937" s="29"/>
      <c r="D2937" s="29"/>
      <c r="E2937" s="29"/>
      <c r="F2937" s="29"/>
    </row>
    <row r="2938" spans="1:6" x14ac:dyDescent="0.2">
      <c r="A2938" s="31"/>
      <c r="B2938" s="34"/>
      <c r="C2938" s="29"/>
      <c r="D2938" s="29"/>
      <c r="E2938" s="29"/>
      <c r="F2938" s="29"/>
    </row>
    <row r="2939" spans="1:6" x14ac:dyDescent="0.2">
      <c r="A2939" s="31"/>
      <c r="B2939" s="34"/>
      <c r="C2939" s="29"/>
      <c r="D2939" s="29"/>
      <c r="E2939" s="29"/>
      <c r="F2939" s="29"/>
    </row>
    <row r="2940" spans="1:6" x14ac:dyDescent="0.2">
      <c r="A2940" s="31"/>
      <c r="B2940" s="34"/>
      <c r="C2940" s="29"/>
      <c r="D2940" s="29"/>
      <c r="E2940" s="29"/>
      <c r="F2940" s="29"/>
    </row>
    <row r="2941" spans="1:6" x14ac:dyDescent="0.2">
      <c r="A2941" s="31"/>
      <c r="B2941" s="34"/>
      <c r="C2941" s="29"/>
      <c r="D2941" s="29"/>
      <c r="E2941" s="29"/>
      <c r="F2941" s="29"/>
    </row>
    <row r="2942" spans="1:6" x14ac:dyDescent="0.2">
      <c r="A2942" s="31"/>
      <c r="B2942" s="34"/>
      <c r="C2942" s="29"/>
      <c r="D2942" s="29"/>
      <c r="E2942" s="29"/>
      <c r="F2942" s="29"/>
    </row>
  </sheetData>
  <mergeCells count="4">
    <mergeCell ref="A5:A6"/>
    <mergeCell ref="B5:B6"/>
    <mergeCell ref="C5:D5"/>
    <mergeCell ref="E5:F5"/>
  </mergeCells>
  <printOptions verticalCentered="1"/>
  <pageMargins left="0.7" right="0.7" top="0.75" bottom="0.75" header="0.3" footer="0.3"/>
  <pageSetup paperSize="9" scale="46"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126"/>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5" customFormat="1" ht="40.15" customHeight="1" x14ac:dyDescent="0.2">
      <c r="A2" s="21" t="s">
        <v>2509</v>
      </c>
      <c r="B2" s="14"/>
      <c r="C2" s="14"/>
      <c r="D2" s="14"/>
      <c r="E2" s="14"/>
    </row>
    <row r="3" spans="1:9" s="15" customFormat="1" ht="30" customHeight="1" x14ac:dyDescent="0.2">
      <c r="A3" s="51" t="s">
        <v>2520</v>
      </c>
      <c r="B3" s="25"/>
      <c r="C3" s="25"/>
      <c r="D3" s="25"/>
      <c r="E3" s="25"/>
      <c r="F3" s="16"/>
      <c r="G3" s="16"/>
      <c r="H3" s="16"/>
      <c r="I3" s="16"/>
    </row>
    <row r="4" spans="1:9" s="15" customFormat="1" ht="15" customHeight="1" x14ac:dyDescent="0.2">
      <c r="A4" s="19" t="s">
        <v>95</v>
      </c>
      <c r="B4" s="18"/>
      <c r="C4" s="18"/>
      <c r="D4" s="18"/>
      <c r="E4" s="18"/>
    </row>
    <row r="5" spans="1:9" ht="29.25" customHeight="1" x14ac:dyDescent="0.2">
      <c r="A5" s="72" t="s">
        <v>4</v>
      </c>
      <c r="B5" s="73" t="s">
        <v>1</v>
      </c>
      <c r="C5" s="73"/>
      <c r="D5" s="74" t="s">
        <v>2</v>
      </c>
      <c r="E5" s="74"/>
    </row>
    <row r="6" spans="1:9" ht="19.5" customHeight="1" x14ac:dyDescent="0.2">
      <c r="A6" s="72"/>
      <c r="B6" s="30" t="s">
        <v>2476</v>
      </c>
      <c r="C6" s="30" t="s">
        <v>2477</v>
      </c>
      <c r="D6" s="30" t="s">
        <v>2476</v>
      </c>
      <c r="E6" s="30" t="s">
        <v>2477</v>
      </c>
    </row>
    <row r="7" spans="1:9" x14ac:dyDescent="0.2">
      <c r="A7" s="8" t="s">
        <v>3</v>
      </c>
      <c r="B7" s="35">
        <v>6796.1215510000002</v>
      </c>
      <c r="C7" s="35">
        <v>4405.6016769999997</v>
      </c>
      <c r="D7" s="35">
        <v>36665.337349000001</v>
      </c>
      <c r="E7" s="35">
        <v>43726.193640999998</v>
      </c>
    </row>
    <row r="8" spans="1:9" x14ac:dyDescent="0.2">
      <c r="A8" s="26" t="s">
        <v>5</v>
      </c>
      <c r="B8" s="36">
        <v>1336.427555</v>
      </c>
      <c r="C8" s="36">
        <v>1646.3956450000001</v>
      </c>
      <c r="D8" s="36">
        <v>10615.240887</v>
      </c>
      <c r="E8" s="36">
        <v>15447.499836000001</v>
      </c>
    </row>
    <row r="9" spans="1:9" ht="17.25" customHeight="1" x14ac:dyDescent="0.2">
      <c r="A9" s="28" t="s">
        <v>7</v>
      </c>
      <c r="B9" s="37">
        <v>1696.535603</v>
      </c>
      <c r="C9" s="37">
        <v>542.45361300000002</v>
      </c>
      <c r="D9" s="37">
        <v>4707.2722720000002</v>
      </c>
      <c r="E9" s="37">
        <v>4710.2913749999998</v>
      </c>
    </row>
    <row r="10" spans="1:9" x14ac:dyDescent="0.2">
      <c r="A10" s="27" t="s">
        <v>12</v>
      </c>
      <c r="B10" s="36">
        <v>89.549867000000006</v>
      </c>
      <c r="C10" s="36">
        <v>294.83562499999999</v>
      </c>
      <c r="D10" s="36">
        <v>1345.4782090000001</v>
      </c>
      <c r="E10" s="36">
        <v>2543.2209910000001</v>
      </c>
    </row>
    <row r="11" spans="1:9" x14ac:dyDescent="0.2">
      <c r="A11" s="28" t="s">
        <v>6</v>
      </c>
      <c r="B11" s="37">
        <v>842.97456899999997</v>
      </c>
      <c r="C11" s="37">
        <v>23.564544999999999</v>
      </c>
      <c r="D11" s="37">
        <v>5517.8292510000001</v>
      </c>
      <c r="E11" s="37">
        <v>2193.1083119999998</v>
      </c>
    </row>
    <row r="12" spans="1:9" x14ac:dyDescent="0.2">
      <c r="A12" s="26" t="s">
        <v>10</v>
      </c>
      <c r="B12" s="36">
        <v>219.20097100000001</v>
      </c>
      <c r="C12" s="36">
        <v>173.01714999999999</v>
      </c>
      <c r="D12" s="36">
        <v>1653.9286810000001</v>
      </c>
      <c r="E12" s="36">
        <v>1933.9895899999999</v>
      </c>
    </row>
    <row r="13" spans="1:9" x14ac:dyDescent="0.2">
      <c r="A13" s="28" t="s">
        <v>13</v>
      </c>
      <c r="B13" s="37">
        <v>169.20841300000001</v>
      </c>
      <c r="C13" s="37">
        <v>195.58283599999999</v>
      </c>
      <c r="D13" s="37">
        <v>1118.3885439999999</v>
      </c>
      <c r="E13" s="37">
        <v>1885.9347969999999</v>
      </c>
    </row>
    <row r="14" spans="1:9" x14ac:dyDescent="0.2">
      <c r="A14" s="27" t="s">
        <v>11</v>
      </c>
      <c r="B14" s="36">
        <v>224.68205399999999</v>
      </c>
      <c r="C14" s="36">
        <v>166.358081</v>
      </c>
      <c r="D14" s="36">
        <v>1219.306656</v>
      </c>
      <c r="E14" s="36">
        <v>1804.1114600000001</v>
      </c>
    </row>
    <row r="15" spans="1:9" x14ac:dyDescent="0.2">
      <c r="A15" s="28" t="s">
        <v>9</v>
      </c>
      <c r="B15" s="37">
        <v>249.409966</v>
      </c>
      <c r="C15" s="37">
        <v>57.539346000000002</v>
      </c>
      <c r="D15" s="37">
        <v>2230.4682630000002</v>
      </c>
      <c r="E15" s="37">
        <v>1696.3349270000001</v>
      </c>
    </row>
    <row r="16" spans="1:9" x14ac:dyDescent="0.2">
      <c r="A16" s="26" t="s">
        <v>8</v>
      </c>
      <c r="B16" s="36">
        <v>1280.0186180000001</v>
      </c>
      <c r="C16" s="36">
        <v>249.50348500000001</v>
      </c>
      <c r="D16" s="36">
        <v>1973.0100689999999</v>
      </c>
      <c r="E16" s="36">
        <v>1171.0708179999999</v>
      </c>
    </row>
    <row r="17" spans="1:5" x14ac:dyDescent="0.2">
      <c r="A17" s="28" t="s">
        <v>17</v>
      </c>
      <c r="B17" s="37">
        <v>64.389675999999994</v>
      </c>
      <c r="C17" s="37">
        <v>125.608695</v>
      </c>
      <c r="D17" s="37">
        <v>571.62324699999999</v>
      </c>
      <c r="E17" s="37">
        <v>1054.9784110000001</v>
      </c>
    </row>
    <row r="18" spans="1:5" x14ac:dyDescent="0.2">
      <c r="A18" s="27" t="s">
        <v>15</v>
      </c>
      <c r="B18" s="36">
        <v>36.264814000000001</v>
      </c>
      <c r="C18" s="36">
        <v>45.854582999999998</v>
      </c>
      <c r="D18" s="36">
        <v>555.02009999999996</v>
      </c>
      <c r="E18" s="36">
        <v>1006.134785</v>
      </c>
    </row>
    <row r="19" spans="1:5" x14ac:dyDescent="0.2">
      <c r="A19" s="28" t="s">
        <v>14</v>
      </c>
      <c r="B19" s="37">
        <v>39.397526999999997</v>
      </c>
      <c r="C19" s="37">
        <v>124.774732</v>
      </c>
      <c r="D19" s="37">
        <v>626.45814199999995</v>
      </c>
      <c r="E19" s="37">
        <v>938.35542999999996</v>
      </c>
    </row>
    <row r="20" spans="1:5" x14ac:dyDescent="0.2">
      <c r="A20" s="26" t="s">
        <v>16</v>
      </c>
      <c r="B20" s="36">
        <v>69.088982999999999</v>
      </c>
      <c r="C20" s="36">
        <v>32.639978999999997</v>
      </c>
      <c r="D20" s="36">
        <v>405.31295599999999</v>
      </c>
      <c r="E20" s="36">
        <v>682.32032400000003</v>
      </c>
    </row>
    <row r="21" spans="1:5" x14ac:dyDescent="0.2">
      <c r="A21" s="28" t="s">
        <v>19</v>
      </c>
      <c r="B21" s="37">
        <v>49.873244999999997</v>
      </c>
      <c r="C21" s="37">
        <v>76.387781000000004</v>
      </c>
      <c r="D21" s="37">
        <v>418.73637200000002</v>
      </c>
      <c r="E21" s="37">
        <v>574.93977099999995</v>
      </c>
    </row>
    <row r="22" spans="1:5" x14ac:dyDescent="0.2">
      <c r="A22" s="27" t="s">
        <v>22</v>
      </c>
      <c r="B22" s="36">
        <v>29.783003999999998</v>
      </c>
      <c r="C22" s="36">
        <v>40.505533</v>
      </c>
      <c r="D22" s="36">
        <v>229.90747999999999</v>
      </c>
      <c r="E22" s="36">
        <v>495.53720399999997</v>
      </c>
    </row>
    <row r="23" spans="1:5" x14ac:dyDescent="0.2">
      <c r="A23" s="28" t="s">
        <v>24</v>
      </c>
      <c r="B23" s="37">
        <v>34.540990999999998</v>
      </c>
      <c r="C23" s="37">
        <v>62.42474</v>
      </c>
      <c r="D23" s="37">
        <v>209.096833</v>
      </c>
      <c r="E23" s="37">
        <v>474.303606</v>
      </c>
    </row>
    <row r="24" spans="1:5" x14ac:dyDescent="0.2">
      <c r="A24" s="26" t="s">
        <v>18</v>
      </c>
      <c r="B24" s="36">
        <v>72.155517000000003</v>
      </c>
      <c r="C24" s="36">
        <v>25.419205999999999</v>
      </c>
      <c r="D24" s="36">
        <v>429.37771199999997</v>
      </c>
      <c r="E24" s="36">
        <v>403.76025600000003</v>
      </c>
    </row>
    <row r="25" spans="1:5" x14ac:dyDescent="0.2">
      <c r="A25" s="28" t="s">
        <v>23</v>
      </c>
      <c r="B25" s="37">
        <v>20.206606000000001</v>
      </c>
      <c r="C25" s="37">
        <v>2.3547030000000002</v>
      </c>
      <c r="D25" s="37">
        <v>207.86253400000001</v>
      </c>
      <c r="E25" s="37">
        <v>355.507161</v>
      </c>
    </row>
    <row r="26" spans="1:5" x14ac:dyDescent="0.2">
      <c r="A26" s="27" t="s">
        <v>39</v>
      </c>
      <c r="B26" s="36">
        <v>7.3085950000000004</v>
      </c>
      <c r="C26" s="36">
        <v>11.957936</v>
      </c>
      <c r="D26" s="36">
        <v>50.685865</v>
      </c>
      <c r="E26" s="36">
        <v>338.20572499999997</v>
      </c>
    </row>
    <row r="27" spans="1:5" x14ac:dyDescent="0.2">
      <c r="A27" s="28" t="s">
        <v>21</v>
      </c>
      <c r="B27" s="37">
        <v>8.8652420000000003</v>
      </c>
      <c r="C27" s="37">
        <v>8.7633489999999998</v>
      </c>
      <c r="D27" s="37">
        <v>280.30191600000001</v>
      </c>
      <c r="E27" s="37">
        <v>314.55752100000001</v>
      </c>
    </row>
    <row r="28" spans="1:5" x14ac:dyDescent="0.2">
      <c r="A28" s="26" t="s">
        <v>20</v>
      </c>
      <c r="B28" s="36">
        <v>17.672125999999999</v>
      </c>
      <c r="C28" s="36">
        <v>14.716666</v>
      </c>
      <c r="D28" s="36">
        <v>418.46000600000002</v>
      </c>
      <c r="E28" s="36">
        <v>258.80707200000001</v>
      </c>
    </row>
    <row r="29" spans="1:5" x14ac:dyDescent="0.2">
      <c r="A29" s="28" t="s">
        <v>35</v>
      </c>
      <c r="B29" s="37">
        <v>4.0663780000000003</v>
      </c>
      <c r="C29" s="37">
        <v>26.554976</v>
      </c>
      <c r="D29" s="37">
        <v>73.985754</v>
      </c>
      <c r="E29" s="37">
        <v>228.084889</v>
      </c>
    </row>
    <row r="30" spans="1:5" x14ac:dyDescent="0.2">
      <c r="A30" s="27" t="s">
        <v>42</v>
      </c>
      <c r="B30" s="36">
        <v>2.6806420000000002</v>
      </c>
      <c r="C30" s="36">
        <v>2.7233420000000002</v>
      </c>
      <c r="D30" s="36">
        <v>43.597664999999999</v>
      </c>
      <c r="E30" s="36">
        <v>213.356302</v>
      </c>
    </row>
    <row r="31" spans="1:5" x14ac:dyDescent="0.2">
      <c r="A31" s="28" t="s">
        <v>27</v>
      </c>
      <c r="B31" s="37">
        <v>12.072559999999999</v>
      </c>
      <c r="C31" s="37">
        <v>17.255845999999998</v>
      </c>
      <c r="D31" s="37">
        <v>85.117821000000006</v>
      </c>
      <c r="E31" s="37">
        <v>211.85706400000001</v>
      </c>
    </row>
    <row r="32" spans="1:5" x14ac:dyDescent="0.2">
      <c r="A32" s="26" t="s">
        <v>40</v>
      </c>
      <c r="B32" s="36">
        <v>1.0094730000000001</v>
      </c>
      <c r="C32" s="36">
        <v>79.577061</v>
      </c>
      <c r="D32" s="36">
        <v>50.130243</v>
      </c>
      <c r="E32" s="36">
        <v>172.16090399999999</v>
      </c>
    </row>
    <row r="33" spans="1:5" x14ac:dyDescent="0.2">
      <c r="A33" s="28" t="s">
        <v>29</v>
      </c>
      <c r="B33" s="37">
        <v>23.877291</v>
      </c>
      <c r="C33" s="37">
        <v>50.362684999999999</v>
      </c>
      <c r="D33" s="37">
        <v>111.139736</v>
      </c>
      <c r="E33" s="37">
        <v>155.12992199999999</v>
      </c>
    </row>
    <row r="34" spans="1:5" x14ac:dyDescent="0.2">
      <c r="A34" s="27" t="s">
        <v>52</v>
      </c>
      <c r="B34" s="36">
        <v>4.2075959999999997</v>
      </c>
      <c r="C34" s="36">
        <v>78.137028999999998</v>
      </c>
      <c r="D34" s="36">
        <v>20.413943</v>
      </c>
      <c r="E34" s="36">
        <v>154.98373699999999</v>
      </c>
    </row>
    <row r="35" spans="1:5" x14ac:dyDescent="0.2">
      <c r="A35" s="28" t="s">
        <v>25</v>
      </c>
      <c r="B35" s="37">
        <v>12.939677</v>
      </c>
      <c r="C35" s="37">
        <v>8.6153849999999998</v>
      </c>
      <c r="D35" s="37">
        <v>114.32817799999999</v>
      </c>
      <c r="E35" s="37">
        <v>144.84094200000001</v>
      </c>
    </row>
    <row r="36" spans="1:5" x14ac:dyDescent="0.2">
      <c r="A36" s="26" t="s">
        <v>45</v>
      </c>
      <c r="B36" s="36">
        <v>3.24396</v>
      </c>
      <c r="C36" s="36">
        <v>29.539950999999999</v>
      </c>
      <c r="D36" s="36">
        <v>38.009208000000001</v>
      </c>
      <c r="E36" s="36">
        <v>126.145976</v>
      </c>
    </row>
    <row r="37" spans="1:5" x14ac:dyDescent="0.2">
      <c r="A37" s="28" t="s">
        <v>71</v>
      </c>
      <c r="B37" s="37" t="s">
        <v>2502</v>
      </c>
      <c r="C37" s="37" t="s">
        <v>2502</v>
      </c>
      <c r="D37" s="37">
        <v>1.0449999999999999</v>
      </c>
      <c r="E37" s="37">
        <v>114.69042</v>
      </c>
    </row>
    <row r="38" spans="1:5" x14ac:dyDescent="0.2">
      <c r="A38" s="27" t="s">
        <v>28</v>
      </c>
      <c r="B38" s="36">
        <v>11.325497</v>
      </c>
      <c r="C38" s="36">
        <v>3.5843660000000002</v>
      </c>
      <c r="D38" s="36">
        <v>86.955758000000003</v>
      </c>
      <c r="E38" s="36">
        <v>114.087025</v>
      </c>
    </row>
    <row r="39" spans="1:5" x14ac:dyDescent="0.2">
      <c r="A39" s="28" t="s">
        <v>26</v>
      </c>
      <c r="B39" s="37">
        <v>19.057936000000002</v>
      </c>
      <c r="C39" s="37">
        <v>10.869937999999999</v>
      </c>
      <c r="D39" s="37">
        <v>113.20660100000001</v>
      </c>
      <c r="E39" s="37">
        <v>109.945859</v>
      </c>
    </row>
    <row r="40" spans="1:5" x14ac:dyDescent="0.2">
      <c r="A40" s="26" t="s">
        <v>34</v>
      </c>
      <c r="B40" s="36">
        <v>8.313663</v>
      </c>
      <c r="C40" s="36">
        <v>6.9401000000000002</v>
      </c>
      <c r="D40" s="36">
        <v>87.580793</v>
      </c>
      <c r="E40" s="36">
        <v>103.716857</v>
      </c>
    </row>
    <row r="41" spans="1:5" x14ac:dyDescent="0.2">
      <c r="A41" s="28" t="s">
        <v>30</v>
      </c>
      <c r="B41" s="37">
        <v>11.839819</v>
      </c>
      <c r="C41" s="37">
        <v>18.166651000000002</v>
      </c>
      <c r="D41" s="37">
        <v>104.28097</v>
      </c>
      <c r="E41" s="37">
        <v>98.806048000000004</v>
      </c>
    </row>
    <row r="42" spans="1:5" x14ac:dyDescent="0.2">
      <c r="A42" s="27" t="s">
        <v>36</v>
      </c>
      <c r="B42" s="36">
        <v>11.255236</v>
      </c>
      <c r="C42" s="36">
        <v>1.3010949999999999</v>
      </c>
      <c r="D42" s="36">
        <v>63.203425000000003</v>
      </c>
      <c r="E42" s="36">
        <v>81.601206000000005</v>
      </c>
    </row>
    <row r="43" spans="1:5" x14ac:dyDescent="0.2">
      <c r="A43" s="28" t="s">
        <v>41</v>
      </c>
      <c r="B43" s="37">
        <v>2.6090019999999998</v>
      </c>
      <c r="C43" s="37">
        <v>7.0062639999999998</v>
      </c>
      <c r="D43" s="37">
        <v>40.027383</v>
      </c>
      <c r="E43" s="37">
        <v>74.820164000000005</v>
      </c>
    </row>
    <row r="44" spans="1:5" x14ac:dyDescent="0.2">
      <c r="A44" s="26" t="s">
        <v>33</v>
      </c>
      <c r="B44" s="36">
        <v>18.474482999999999</v>
      </c>
      <c r="C44" s="36">
        <v>9.515727</v>
      </c>
      <c r="D44" s="36">
        <v>84.274985000000001</v>
      </c>
      <c r="E44" s="36">
        <v>72.839161000000004</v>
      </c>
    </row>
    <row r="45" spans="1:5" x14ac:dyDescent="0.2">
      <c r="A45" s="28" t="s">
        <v>37</v>
      </c>
      <c r="B45" s="37">
        <v>6.427918</v>
      </c>
      <c r="C45" s="37">
        <v>0.71718499999999996</v>
      </c>
      <c r="D45" s="37">
        <v>55.038836000000003</v>
      </c>
      <c r="E45" s="37">
        <v>66.844931000000003</v>
      </c>
    </row>
    <row r="46" spans="1:5" x14ac:dyDescent="0.2">
      <c r="A46" s="27" t="s">
        <v>50</v>
      </c>
      <c r="B46" s="36">
        <v>3.0280909999999999</v>
      </c>
      <c r="C46" s="36">
        <v>5.4840010000000001</v>
      </c>
      <c r="D46" s="36">
        <v>18.427723</v>
      </c>
      <c r="E46" s="36">
        <v>63.753701999999997</v>
      </c>
    </row>
    <row r="47" spans="1:5" x14ac:dyDescent="0.2">
      <c r="A47" s="28" t="s">
        <v>38</v>
      </c>
      <c r="B47" s="37">
        <v>14.93783</v>
      </c>
      <c r="C47" s="37">
        <v>8.8908109999999994</v>
      </c>
      <c r="D47" s="37">
        <v>54.505535000000002</v>
      </c>
      <c r="E47" s="37">
        <v>60.962718000000002</v>
      </c>
    </row>
    <row r="48" spans="1:5" x14ac:dyDescent="0.2">
      <c r="A48" s="26" t="s">
        <v>47</v>
      </c>
      <c r="B48" s="36">
        <v>3.4867300000000001</v>
      </c>
      <c r="C48" s="36">
        <v>1.778538</v>
      </c>
      <c r="D48" s="36">
        <v>35.928440000000002</v>
      </c>
      <c r="E48" s="36">
        <v>60.520446</v>
      </c>
    </row>
    <row r="49" spans="1:5" x14ac:dyDescent="0.2">
      <c r="A49" s="28" t="s">
        <v>49</v>
      </c>
      <c r="B49" s="37">
        <v>3.105388</v>
      </c>
      <c r="C49" s="37">
        <v>7.3477370000000004</v>
      </c>
      <c r="D49" s="37">
        <v>29.880345999999999</v>
      </c>
      <c r="E49" s="37">
        <v>59.841040999999997</v>
      </c>
    </row>
    <row r="50" spans="1:5" x14ac:dyDescent="0.2">
      <c r="A50" s="27" t="s">
        <v>60</v>
      </c>
      <c r="B50" s="36">
        <v>0.37622100000000003</v>
      </c>
      <c r="C50" s="36">
        <v>5.4847479999999997</v>
      </c>
      <c r="D50" s="36">
        <v>8.8498210000000004</v>
      </c>
      <c r="E50" s="36">
        <v>57.904837999999998</v>
      </c>
    </row>
    <row r="51" spans="1:5" x14ac:dyDescent="0.2">
      <c r="A51" s="28" t="s">
        <v>2496</v>
      </c>
      <c r="B51" s="37" t="s">
        <v>2502</v>
      </c>
      <c r="C51" s="37">
        <v>3.93459</v>
      </c>
      <c r="D51" s="37" t="s">
        <v>2502</v>
      </c>
      <c r="E51" s="37">
        <v>53.828415</v>
      </c>
    </row>
    <row r="52" spans="1:5" x14ac:dyDescent="0.2">
      <c r="A52" s="26" t="s">
        <v>32</v>
      </c>
      <c r="B52" s="36">
        <v>5.4571699999999996</v>
      </c>
      <c r="C52" s="36">
        <v>11.159523999999999</v>
      </c>
      <c r="D52" s="36">
        <v>93.851939000000002</v>
      </c>
      <c r="E52" s="36">
        <v>53.383825000000002</v>
      </c>
    </row>
    <row r="53" spans="1:5" x14ac:dyDescent="0.2">
      <c r="A53" s="28" t="s">
        <v>44</v>
      </c>
      <c r="B53" s="37">
        <v>1.343083</v>
      </c>
      <c r="C53" s="37">
        <v>3.2519830000000001</v>
      </c>
      <c r="D53" s="37">
        <v>36.435611000000002</v>
      </c>
      <c r="E53" s="37">
        <v>49.862634999999997</v>
      </c>
    </row>
    <row r="54" spans="1:5" x14ac:dyDescent="0.2">
      <c r="A54" s="27" t="s">
        <v>48</v>
      </c>
      <c r="B54" s="36">
        <v>2.5304959999999999</v>
      </c>
      <c r="C54" s="36">
        <v>2.0390640000000002</v>
      </c>
      <c r="D54" s="36">
        <v>23.820611</v>
      </c>
      <c r="E54" s="36">
        <v>46.251215999999999</v>
      </c>
    </row>
    <row r="55" spans="1:5" x14ac:dyDescent="0.2">
      <c r="A55" s="28" t="s">
        <v>43</v>
      </c>
      <c r="B55" s="37">
        <v>8.5230899999999998</v>
      </c>
      <c r="C55" s="37">
        <v>4.186121</v>
      </c>
      <c r="D55" s="37">
        <v>37.905427000000003</v>
      </c>
      <c r="E55" s="37">
        <v>44.299498999999997</v>
      </c>
    </row>
    <row r="56" spans="1:5" x14ac:dyDescent="0.2">
      <c r="A56" s="26" t="s">
        <v>31</v>
      </c>
      <c r="B56" s="36">
        <v>1.4207270000000001</v>
      </c>
      <c r="C56" s="36">
        <v>1.0517339999999999</v>
      </c>
      <c r="D56" s="36">
        <v>84.927648000000005</v>
      </c>
      <c r="E56" s="36">
        <v>36.202213</v>
      </c>
    </row>
    <row r="57" spans="1:5" x14ac:dyDescent="0.2">
      <c r="A57" s="28" t="s">
        <v>51</v>
      </c>
      <c r="B57" s="37">
        <v>0.86816300000000002</v>
      </c>
      <c r="C57" s="37">
        <v>1.727903</v>
      </c>
      <c r="D57" s="37">
        <v>8.7041039999999992</v>
      </c>
      <c r="E57" s="37">
        <v>33.530839</v>
      </c>
    </row>
    <row r="58" spans="1:5" x14ac:dyDescent="0.2">
      <c r="A58" s="27" t="s">
        <v>2516</v>
      </c>
      <c r="B58" s="36" t="s">
        <v>2502</v>
      </c>
      <c r="C58" s="36">
        <v>33.052500000000002</v>
      </c>
      <c r="D58" s="36">
        <v>0.38400000000000001</v>
      </c>
      <c r="E58" s="36">
        <v>33.122500000000002</v>
      </c>
    </row>
    <row r="59" spans="1:5" x14ac:dyDescent="0.2">
      <c r="A59" s="28" t="s">
        <v>55</v>
      </c>
      <c r="B59" s="37">
        <v>1.5487340000000001</v>
      </c>
      <c r="C59" s="37">
        <v>1.436618</v>
      </c>
      <c r="D59" s="37">
        <v>18.721824999999999</v>
      </c>
      <c r="E59" s="37">
        <v>33.084552000000002</v>
      </c>
    </row>
    <row r="60" spans="1:5" x14ac:dyDescent="0.2">
      <c r="A60" s="26" t="s">
        <v>46</v>
      </c>
      <c r="B60" s="36">
        <v>7.1707359999999998</v>
      </c>
      <c r="C60" s="36" t="s">
        <v>2502</v>
      </c>
      <c r="D60" s="36">
        <v>33.857460000000003</v>
      </c>
      <c r="E60" s="36">
        <v>30.613192000000002</v>
      </c>
    </row>
    <row r="61" spans="1:5" x14ac:dyDescent="0.2">
      <c r="A61" s="28" t="s">
        <v>2497</v>
      </c>
      <c r="B61" s="37" t="s">
        <v>2502</v>
      </c>
      <c r="C61" s="37">
        <v>0.38453100000000001</v>
      </c>
      <c r="D61" s="37" t="s">
        <v>2502</v>
      </c>
      <c r="E61" s="37">
        <v>28.204581000000001</v>
      </c>
    </row>
    <row r="62" spans="1:5" x14ac:dyDescent="0.2">
      <c r="A62" s="27" t="s">
        <v>82</v>
      </c>
      <c r="B62" s="36">
        <v>0.35010999999999998</v>
      </c>
      <c r="C62" s="36">
        <v>2.4496359999999999</v>
      </c>
      <c r="D62" s="36">
        <v>3.56427</v>
      </c>
      <c r="E62" s="36">
        <v>27.529606999999999</v>
      </c>
    </row>
    <row r="63" spans="1:5" x14ac:dyDescent="0.2">
      <c r="A63" s="28" t="s">
        <v>64</v>
      </c>
      <c r="B63" s="37">
        <v>1.6454679999999999</v>
      </c>
      <c r="C63" s="37" t="s">
        <v>2502</v>
      </c>
      <c r="D63" s="37">
        <v>3.2291629999999998</v>
      </c>
      <c r="E63" s="37">
        <v>22.768255</v>
      </c>
    </row>
    <row r="64" spans="1:5" x14ac:dyDescent="0.2">
      <c r="A64" s="26" t="s">
        <v>56</v>
      </c>
      <c r="B64" s="36">
        <v>1.5410710000000001</v>
      </c>
      <c r="C64" s="36">
        <v>2.996394</v>
      </c>
      <c r="D64" s="36">
        <v>19.338865999999999</v>
      </c>
      <c r="E64" s="36">
        <v>22.278395</v>
      </c>
    </row>
    <row r="65" spans="1:6" x14ac:dyDescent="0.2">
      <c r="A65" s="28" t="s">
        <v>54</v>
      </c>
      <c r="B65" s="37">
        <v>1.6925330000000001</v>
      </c>
      <c r="C65" s="37">
        <v>2.0337689999999999</v>
      </c>
      <c r="D65" s="37">
        <v>15.725021</v>
      </c>
      <c r="E65" s="37">
        <v>21.416460000000001</v>
      </c>
    </row>
    <row r="66" spans="1:6" x14ac:dyDescent="0.2">
      <c r="A66" s="27" t="s">
        <v>2498</v>
      </c>
      <c r="B66" s="36">
        <v>0.16616</v>
      </c>
      <c r="C66" s="36">
        <v>6.3601380000000001</v>
      </c>
      <c r="D66" s="36">
        <v>0.45737699999999998</v>
      </c>
      <c r="E66" s="36">
        <v>20.715954</v>
      </c>
      <c r="F66" s="10"/>
    </row>
    <row r="67" spans="1:6" x14ac:dyDescent="0.2">
      <c r="A67" s="28" t="s">
        <v>61</v>
      </c>
      <c r="B67" s="37">
        <v>4.1678E-2</v>
      </c>
      <c r="C67" s="37">
        <v>0.24111099999999999</v>
      </c>
      <c r="D67" s="37">
        <v>2.8255539999999999</v>
      </c>
      <c r="E67" s="37">
        <v>20.345690000000001</v>
      </c>
    </row>
    <row r="68" spans="1:6" x14ac:dyDescent="0.2">
      <c r="A68" s="26" t="s">
        <v>65</v>
      </c>
      <c r="B68" s="36">
        <v>0.77625200000000005</v>
      </c>
      <c r="C68" s="36">
        <v>1.084057</v>
      </c>
      <c r="D68" s="36">
        <v>4.6296720000000002</v>
      </c>
      <c r="E68" s="36">
        <v>20.084845000000001</v>
      </c>
    </row>
    <row r="69" spans="1:6" x14ac:dyDescent="0.2">
      <c r="A69" s="28" t="s">
        <v>59</v>
      </c>
      <c r="B69" s="37">
        <v>1.5896589999999999</v>
      </c>
      <c r="C69" s="37">
        <v>0.276453</v>
      </c>
      <c r="D69" s="37">
        <v>10.668393999999999</v>
      </c>
      <c r="E69" s="37">
        <v>18.197247999999998</v>
      </c>
    </row>
    <row r="70" spans="1:6" x14ac:dyDescent="0.2">
      <c r="A70" s="27" t="s">
        <v>53</v>
      </c>
      <c r="B70" s="38">
        <v>0.94536100000000001</v>
      </c>
      <c r="C70" s="36">
        <v>0.437448</v>
      </c>
      <c r="D70" s="36">
        <v>22.425581000000001</v>
      </c>
      <c r="E70" s="36">
        <v>18.184255</v>
      </c>
    </row>
    <row r="71" spans="1:6" x14ac:dyDescent="0.2">
      <c r="A71" s="28" t="s">
        <v>69</v>
      </c>
      <c r="B71" s="37">
        <v>5.8094E-2</v>
      </c>
      <c r="C71" s="37">
        <v>1.8343400000000001</v>
      </c>
      <c r="D71" s="37">
        <v>1.712753</v>
      </c>
      <c r="E71" s="37">
        <v>14.340462</v>
      </c>
    </row>
    <row r="72" spans="1:6" x14ac:dyDescent="0.2">
      <c r="A72" s="47" t="s">
        <v>68</v>
      </c>
      <c r="B72" s="48">
        <v>22.563632999999999</v>
      </c>
      <c r="C72" s="48">
        <v>25.152097999999999</v>
      </c>
      <c r="D72" s="48">
        <v>138.45791399999999</v>
      </c>
      <c r="E72" s="48">
        <v>248.08547899999999</v>
      </c>
      <c r="F72" s="9"/>
    </row>
    <row r="73" spans="1:6" s="43" customFormat="1" ht="12.75" x14ac:dyDescent="0.2">
      <c r="A73" s="28"/>
      <c r="B73" s="37"/>
      <c r="C73" s="37"/>
      <c r="D73" s="37"/>
      <c r="E73" s="37"/>
      <c r="F73" s="44"/>
    </row>
    <row r="74" spans="1:6" s="43" customFormat="1" ht="12.75" x14ac:dyDescent="0.2">
      <c r="A74" s="28" t="s">
        <v>2474</v>
      </c>
      <c r="B74" s="37"/>
      <c r="C74" s="37"/>
      <c r="D74" s="37"/>
      <c r="E74" s="37"/>
      <c r="F74" s="44"/>
    </row>
    <row r="75" spans="1:6" s="43" customFormat="1" ht="12.75" x14ac:dyDescent="0.2">
      <c r="A75" s="28" t="s">
        <v>2475</v>
      </c>
      <c r="B75" s="37"/>
      <c r="C75" s="37"/>
      <c r="D75" s="37"/>
      <c r="E75" s="37"/>
      <c r="F75" s="44"/>
    </row>
    <row r="76" spans="1:6" x14ac:dyDescent="0.2">
      <c r="A76" s="28"/>
      <c r="B76" s="37"/>
      <c r="C76" s="37"/>
      <c r="D76" s="37"/>
      <c r="E76" s="37"/>
    </row>
    <row r="77" spans="1:6" x14ac:dyDescent="0.2">
      <c r="A77" s="28"/>
      <c r="B77" s="37"/>
      <c r="C77" s="37"/>
      <c r="D77" s="37"/>
      <c r="E77" s="37"/>
    </row>
    <row r="78" spans="1:6" x14ac:dyDescent="0.2">
      <c r="A78" s="28"/>
      <c r="B78" s="37"/>
      <c r="C78" s="37"/>
      <c r="D78" s="37"/>
      <c r="E78" s="37"/>
    </row>
    <row r="79" spans="1:6" x14ac:dyDescent="0.2">
      <c r="A79" s="28"/>
      <c r="B79" s="37"/>
      <c r="C79" s="37"/>
      <c r="D79" s="37"/>
      <c r="E79" s="37"/>
    </row>
    <row r="80" spans="1:6"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118"/>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3" customFormat="1" ht="40.15" customHeight="1" x14ac:dyDescent="0.2">
      <c r="A2" s="21" t="s">
        <v>2509</v>
      </c>
      <c r="B2" s="14"/>
      <c r="C2" s="14"/>
      <c r="D2" s="14"/>
      <c r="E2" s="14"/>
    </row>
    <row r="3" spans="1:9" s="13" customFormat="1" ht="30" customHeight="1" x14ac:dyDescent="0.25">
      <c r="A3" s="51" t="s">
        <v>2521</v>
      </c>
      <c r="B3" s="25"/>
      <c r="C3" s="25"/>
      <c r="D3" s="25"/>
      <c r="E3" s="25"/>
      <c r="F3" s="12"/>
      <c r="G3" s="12"/>
      <c r="H3" s="12"/>
      <c r="I3" s="12"/>
    </row>
    <row r="4" spans="1:9" s="13" customFormat="1" x14ac:dyDescent="0.2">
      <c r="A4" s="22" t="s">
        <v>95</v>
      </c>
      <c r="B4" s="20"/>
      <c r="C4" s="20"/>
      <c r="D4" s="20"/>
      <c r="E4" s="20"/>
    </row>
    <row r="5" spans="1:9" ht="29.25" customHeight="1" x14ac:dyDescent="0.2">
      <c r="A5" s="72" t="s">
        <v>4</v>
      </c>
      <c r="B5" s="73" t="s">
        <v>1</v>
      </c>
      <c r="C5" s="73"/>
      <c r="D5" s="74" t="s">
        <v>2</v>
      </c>
      <c r="E5" s="74"/>
    </row>
    <row r="6" spans="1:9" ht="26.25" customHeight="1" x14ac:dyDescent="0.2">
      <c r="A6" s="72"/>
      <c r="B6" s="30" t="s">
        <v>2476</v>
      </c>
      <c r="C6" s="30" t="s">
        <v>2477</v>
      </c>
      <c r="D6" s="30" t="s">
        <v>2476</v>
      </c>
      <c r="E6" s="30" t="s">
        <v>2477</v>
      </c>
    </row>
    <row r="7" spans="1:9" x14ac:dyDescent="0.2">
      <c r="A7" s="8" t="s">
        <v>3</v>
      </c>
      <c r="B7" s="35">
        <v>2446.6346020000001</v>
      </c>
      <c r="C7" s="35">
        <v>2387.4366920000002</v>
      </c>
      <c r="D7" s="35">
        <v>20241.339260000001</v>
      </c>
      <c r="E7" s="35">
        <v>20450.159957</v>
      </c>
    </row>
    <row r="8" spans="1:9" x14ac:dyDescent="0.2">
      <c r="A8" s="26" t="s">
        <v>5</v>
      </c>
      <c r="B8" s="36">
        <v>1025.5972320000001</v>
      </c>
      <c r="C8" s="36">
        <v>988.45882200000005</v>
      </c>
      <c r="D8" s="36">
        <v>8590.0777880000005</v>
      </c>
      <c r="E8" s="36">
        <v>7937.4641089999996</v>
      </c>
    </row>
    <row r="9" spans="1:9" x14ac:dyDescent="0.2">
      <c r="A9" s="28" t="s">
        <v>12</v>
      </c>
      <c r="B9" s="37">
        <v>107.08038000000001</v>
      </c>
      <c r="C9" s="37">
        <v>329.18969299999998</v>
      </c>
      <c r="D9" s="37">
        <v>1614.008644</v>
      </c>
      <c r="E9" s="37">
        <v>2933.7247619999998</v>
      </c>
    </row>
    <row r="10" spans="1:9" x14ac:dyDescent="0.2">
      <c r="A10" s="27" t="s">
        <v>14</v>
      </c>
      <c r="B10" s="36">
        <v>46.867167999999999</v>
      </c>
      <c r="C10" s="36">
        <v>174.88981899999999</v>
      </c>
      <c r="D10" s="36">
        <v>795.55403000000001</v>
      </c>
      <c r="E10" s="36">
        <v>1717.2103360000001</v>
      </c>
    </row>
    <row r="11" spans="1:9" x14ac:dyDescent="0.2">
      <c r="A11" s="28" t="s">
        <v>13</v>
      </c>
      <c r="B11" s="37">
        <v>121.154482</v>
      </c>
      <c r="C11" s="37">
        <v>72.933899999999994</v>
      </c>
      <c r="D11" s="37">
        <v>583.14838899999995</v>
      </c>
      <c r="E11" s="37">
        <v>1228.502829</v>
      </c>
    </row>
    <row r="12" spans="1:9" x14ac:dyDescent="0.2">
      <c r="A12" s="26" t="s">
        <v>19</v>
      </c>
      <c r="B12" s="36">
        <v>107.07928800000001</v>
      </c>
      <c r="C12" s="36">
        <v>117.344003</v>
      </c>
      <c r="D12" s="36">
        <v>737.17195500000003</v>
      </c>
      <c r="E12" s="36">
        <v>1007.564846</v>
      </c>
    </row>
    <row r="13" spans="1:9" x14ac:dyDescent="0.2">
      <c r="A13" s="28" t="s">
        <v>33</v>
      </c>
      <c r="B13" s="37">
        <v>1.957543</v>
      </c>
      <c r="C13" s="37">
        <v>68.969075000000004</v>
      </c>
      <c r="D13" s="37">
        <v>178.492842</v>
      </c>
      <c r="E13" s="37">
        <v>652.25323300000002</v>
      </c>
    </row>
    <row r="14" spans="1:9" x14ac:dyDescent="0.2">
      <c r="A14" s="27" t="s">
        <v>17</v>
      </c>
      <c r="B14" s="36">
        <v>21.808782999999998</v>
      </c>
      <c r="C14" s="36">
        <v>90.854074999999995</v>
      </c>
      <c r="D14" s="36">
        <v>329.609601</v>
      </c>
      <c r="E14" s="36">
        <v>556.45707400000003</v>
      </c>
    </row>
    <row r="15" spans="1:9" x14ac:dyDescent="0.2">
      <c r="A15" s="28" t="s">
        <v>18</v>
      </c>
      <c r="B15" s="37">
        <v>1.2080109999999999</v>
      </c>
      <c r="C15" s="37">
        <v>23.522067</v>
      </c>
      <c r="D15" s="37">
        <v>11.861018</v>
      </c>
      <c r="E15" s="37">
        <v>407.18217600000003</v>
      </c>
    </row>
    <row r="16" spans="1:9" x14ac:dyDescent="0.2">
      <c r="A16" s="26" t="s">
        <v>15</v>
      </c>
      <c r="B16" s="36">
        <v>0.68100899999999998</v>
      </c>
      <c r="C16" s="36">
        <v>39.780071999999997</v>
      </c>
      <c r="D16" s="36">
        <v>56.198585999999999</v>
      </c>
      <c r="E16" s="36">
        <v>207.272739</v>
      </c>
    </row>
    <row r="17" spans="1:5" x14ac:dyDescent="0.2">
      <c r="A17" s="28" t="s">
        <v>11</v>
      </c>
      <c r="B17" s="37">
        <v>7.4798210000000003</v>
      </c>
      <c r="C17" s="37">
        <v>19.664576</v>
      </c>
      <c r="D17" s="37">
        <v>106.632349</v>
      </c>
      <c r="E17" s="37">
        <v>128.61381600000001</v>
      </c>
    </row>
    <row r="18" spans="1:5" x14ac:dyDescent="0.2">
      <c r="A18" s="27" t="s">
        <v>58</v>
      </c>
      <c r="B18" s="36" t="s">
        <v>2502</v>
      </c>
      <c r="C18" s="36">
        <v>4.9701519999999997</v>
      </c>
      <c r="D18" s="36">
        <v>41.737690000000001</v>
      </c>
      <c r="E18" s="36">
        <v>121.21198699999999</v>
      </c>
    </row>
    <row r="19" spans="1:5" x14ac:dyDescent="0.2">
      <c r="A19" s="28" t="s">
        <v>20</v>
      </c>
      <c r="B19" s="37">
        <v>29.138069000000002</v>
      </c>
      <c r="C19" s="37">
        <v>25.769331000000001</v>
      </c>
      <c r="D19" s="37">
        <v>106.543733</v>
      </c>
      <c r="E19" s="37">
        <v>102.92927299999999</v>
      </c>
    </row>
    <row r="20" spans="1:5" x14ac:dyDescent="0.2">
      <c r="A20" s="26" t="s">
        <v>41</v>
      </c>
      <c r="B20" s="36">
        <v>0.769513</v>
      </c>
      <c r="C20" s="36">
        <v>0.52974100000000002</v>
      </c>
      <c r="D20" s="36">
        <v>80.840714000000006</v>
      </c>
      <c r="E20" s="36">
        <v>102.804732</v>
      </c>
    </row>
    <row r="21" spans="1:5" x14ac:dyDescent="0.2">
      <c r="A21" s="28" t="s">
        <v>55</v>
      </c>
      <c r="B21" s="37">
        <v>0.195826</v>
      </c>
      <c r="C21" s="37">
        <v>11.366256999999999</v>
      </c>
      <c r="D21" s="37">
        <v>5.1038769999999998</v>
      </c>
      <c r="E21" s="37">
        <v>72.239453999999995</v>
      </c>
    </row>
    <row r="22" spans="1:5" x14ac:dyDescent="0.2">
      <c r="A22" s="27" t="s">
        <v>9</v>
      </c>
      <c r="B22" s="36">
        <v>53.738543</v>
      </c>
      <c r="C22" s="36">
        <v>4.8487390000000001</v>
      </c>
      <c r="D22" s="36">
        <v>355.158231</v>
      </c>
      <c r="E22" s="36">
        <v>68.277229000000005</v>
      </c>
    </row>
    <row r="23" spans="1:5" x14ac:dyDescent="0.2">
      <c r="A23" s="28" t="s">
        <v>70</v>
      </c>
      <c r="B23" s="37" t="s">
        <v>2502</v>
      </c>
      <c r="C23" s="37">
        <v>6.0923220000000002</v>
      </c>
      <c r="D23" s="37">
        <v>19.075285000000001</v>
      </c>
      <c r="E23" s="37">
        <v>64.100650999999999</v>
      </c>
    </row>
    <row r="24" spans="1:5" x14ac:dyDescent="0.2">
      <c r="A24" s="26" t="s">
        <v>8</v>
      </c>
      <c r="B24" s="36">
        <v>6.7060999999999996E-2</v>
      </c>
      <c r="C24" s="36">
        <v>0.54973000000000005</v>
      </c>
      <c r="D24" s="36">
        <v>95.421543</v>
      </c>
      <c r="E24" s="36">
        <v>62.293512</v>
      </c>
    </row>
    <row r="25" spans="1:5" x14ac:dyDescent="0.2">
      <c r="A25" s="28" t="s">
        <v>21</v>
      </c>
      <c r="B25" s="37">
        <v>0.62346800000000002</v>
      </c>
      <c r="C25" s="37">
        <v>0.22118399999999999</v>
      </c>
      <c r="D25" s="37">
        <v>142.12915899999999</v>
      </c>
      <c r="E25" s="37">
        <v>56.873556999999998</v>
      </c>
    </row>
    <row r="26" spans="1:5" x14ac:dyDescent="0.2">
      <c r="A26" s="27" t="s">
        <v>36</v>
      </c>
      <c r="B26" s="36">
        <v>0.48497299999999999</v>
      </c>
      <c r="C26" s="36">
        <v>28.894933000000002</v>
      </c>
      <c r="D26" s="36">
        <v>1.91639</v>
      </c>
      <c r="E26" s="36">
        <v>52.118943000000002</v>
      </c>
    </row>
    <row r="27" spans="1:5" x14ac:dyDescent="0.2">
      <c r="A27" s="28" t="s">
        <v>29</v>
      </c>
      <c r="B27" s="37">
        <v>9.8771979999999999</v>
      </c>
      <c r="C27" s="37">
        <v>20.720416</v>
      </c>
      <c r="D27" s="37">
        <v>99.777649999999994</v>
      </c>
      <c r="E27" s="37">
        <v>47.999912000000002</v>
      </c>
    </row>
    <row r="28" spans="1:5" x14ac:dyDescent="0.2">
      <c r="A28" s="26" t="s">
        <v>57</v>
      </c>
      <c r="B28" s="36">
        <v>1.7651619999999999</v>
      </c>
      <c r="C28" s="36">
        <v>1.1098129999999999</v>
      </c>
      <c r="D28" s="36">
        <v>6.7195369999999999</v>
      </c>
      <c r="E28" s="36">
        <v>45.280836999999998</v>
      </c>
    </row>
    <row r="29" spans="1:5" x14ac:dyDescent="0.2">
      <c r="A29" s="28" t="s">
        <v>32</v>
      </c>
      <c r="B29" s="37">
        <v>3.948556</v>
      </c>
      <c r="C29" s="37">
        <v>10.090101000000001</v>
      </c>
      <c r="D29" s="37">
        <v>59.403537999999998</v>
      </c>
      <c r="E29" s="37">
        <v>42.918100000000003</v>
      </c>
    </row>
    <row r="30" spans="1:5" x14ac:dyDescent="0.2">
      <c r="A30" s="27" t="s">
        <v>28</v>
      </c>
      <c r="B30" s="36">
        <v>0.61763299999999999</v>
      </c>
      <c r="C30" s="36">
        <v>0.51476699999999997</v>
      </c>
      <c r="D30" s="36">
        <v>70.000288999999995</v>
      </c>
      <c r="E30" s="36">
        <v>40.05547</v>
      </c>
    </row>
    <row r="31" spans="1:5" x14ac:dyDescent="0.2">
      <c r="A31" s="28" t="s">
        <v>38</v>
      </c>
      <c r="B31" s="37">
        <v>4.8545569999999998</v>
      </c>
      <c r="C31" s="37">
        <v>0.25073000000000001</v>
      </c>
      <c r="D31" s="37">
        <v>8.2446179999999991</v>
      </c>
      <c r="E31" s="37">
        <v>35.672817000000002</v>
      </c>
    </row>
    <row r="32" spans="1:5" x14ac:dyDescent="0.2">
      <c r="A32" s="26" t="s">
        <v>10</v>
      </c>
      <c r="B32" s="36">
        <v>106.735992</v>
      </c>
      <c r="C32" s="36">
        <v>2.4373130000000001</v>
      </c>
      <c r="D32" s="36">
        <v>253.61536100000001</v>
      </c>
      <c r="E32" s="36">
        <v>33.115546999999999</v>
      </c>
    </row>
    <row r="33" spans="1:5" x14ac:dyDescent="0.2">
      <c r="A33" s="28" t="s">
        <v>34</v>
      </c>
      <c r="B33" s="37" t="s">
        <v>2502</v>
      </c>
      <c r="C33" s="37">
        <v>4.6753819999999999</v>
      </c>
      <c r="D33" s="37">
        <v>5.3595699999999997</v>
      </c>
      <c r="E33" s="37">
        <v>30.093689000000001</v>
      </c>
    </row>
    <row r="34" spans="1:5" x14ac:dyDescent="0.2">
      <c r="A34" s="27" t="s">
        <v>49</v>
      </c>
      <c r="B34" s="36" t="s">
        <v>2502</v>
      </c>
      <c r="C34" s="36">
        <v>15.374321999999999</v>
      </c>
      <c r="D34" s="36">
        <v>2.172615</v>
      </c>
      <c r="E34" s="36">
        <v>29.803118000000001</v>
      </c>
    </row>
    <row r="35" spans="1:5" x14ac:dyDescent="0.2">
      <c r="A35" s="28" t="s">
        <v>140</v>
      </c>
      <c r="B35" s="37">
        <v>3.6465380000000001</v>
      </c>
      <c r="C35" s="37" t="s">
        <v>2502</v>
      </c>
      <c r="D35" s="37">
        <v>36.384183</v>
      </c>
      <c r="E35" s="37">
        <v>28.219669</v>
      </c>
    </row>
    <row r="36" spans="1:5" x14ac:dyDescent="0.2">
      <c r="A36" s="26" t="s">
        <v>22</v>
      </c>
      <c r="B36" s="36">
        <v>0.60013000000000005</v>
      </c>
      <c r="C36" s="36">
        <v>0.48476000000000002</v>
      </c>
      <c r="D36" s="36">
        <v>3.6040960000000002</v>
      </c>
      <c r="E36" s="36">
        <v>19.474665999999999</v>
      </c>
    </row>
    <row r="37" spans="1:5" x14ac:dyDescent="0.2">
      <c r="A37" s="28" t="s">
        <v>2497</v>
      </c>
      <c r="B37" s="37" t="s">
        <v>2502</v>
      </c>
      <c r="C37" s="37">
        <v>5.9695070000000001</v>
      </c>
      <c r="D37" s="37">
        <v>3.9971E-2</v>
      </c>
      <c r="E37" s="37">
        <v>18.723572000000001</v>
      </c>
    </row>
    <row r="38" spans="1:5" x14ac:dyDescent="0.2">
      <c r="A38" s="27" t="s">
        <v>16</v>
      </c>
      <c r="B38" s="36">
        <v>1.8707999999999999E-2</v>
      </c>
      <c r="C38" s="36">
        <v>5.5106630000000001</v>
      </c>
      <c r="D38" s="36">
        <v>19.016413</v>
      </c>
      <c r="E38" s="36">
        <v>17.737694999999999</v>
      </c>
    </row>
    <row r="39" spans="1:5" x14ac:dyDescent="0.2">
      <c r="A39" s="28" t="s">
        <v>2496</v>
      </c>
      <c r="B39" s="37" t="s">
        <v>2502</v>
      </c>
      <c r="C39" s="37" t="s">
        <v>2502</v>
      </c>
      <c r="D39" s="37" t="s">
        <v>2502</v>
      </c>
      <c r="E39" s="37">
        <v>16.520564</v>
      </c>
    </row>
    <row r="40" spans="1:5" x14ac:dyDescent="0.2">
      <c r="A40" s="26" t="s">
        <v>2499</v>
      </c>
      <c r="B40" s="36" t="s">
        <v>2502</v>
      </c>
      <c r="C40" s="36">
        <v>0.96238000000000001</v>
      </c>
      <c r="D40" s="36" t="s">
        <v>2502</v>
      </c>
      <c r="E40" s="36">
        <v>14.988572</v>
      </c>
    </row>
    <row r="41" spans="1:5" x14ac:dyDescent="0.2">
      <c r="A41" s="28" t="s">
        <v>6</v>
      </c>
      <c r="B41" s="37" t="s">
        <v>2502</v>
      </c>
      <c r="C41" s="37">
        <v>0.90451199999999998</v>
      </c>
      <c r="D41" s="37">
        <v>16.747306999999999</v>
      </c>
      <c r="E41" s="37">
        <v>12.62748</v>
      </c>
    </row>
    <row r="42" spans="1:5" x14ac:dyDescent="0.2">
      <c r="A42" s="27" t="s">
        <v>30</v>
      </c>
      <c r="B42" s="36">
        <v>1.10459</v>
      </c>
      <c r="C42" s="36">
        <v>0.46827600000000003</v>
      </c>
      <c r="D42" s="36">
        <v>17.365722000000002</v>
      </c>
      <c r="E42" s="36">
        <v>8.6475270000000002</v>
      </c>
    </row>
    <row r="43" spans="1:5" x14ac:dyDescent="0.2">
      <c r="A43" s="28" t="s">
        <v>47</v>
      </c>
      <c r="B43" s="37">
        <v>0.82232499999999997</v>
      </c>
      <c r="C43" s="37">
        <v>2.7950529999999998</v>
      </c>
      <c r="D43" s="37">
        <v>1.5250090000000001</v>
      </c>
      <c r="E43" s="37">
        <v>8.5546930000000003</v>
      </c>
    </row>
    <row r="44" spans="1:5" x14ac:dyDescent="0.2">
      <c r="A44" s="26" t="s">
        <v>43</v>
      </c>
      <c r="B44" s="36">
        <v>3.4040000000000001E-2</v>
      </c>
      <c r="C44" s="36">
        <v>5.145683</v>
      </c>
      <c r="D44" s="36">
        <v>0.98387999999999998</v>
      </c>
      <c r="E44" s="36">
        <v>7.5668119999999996</v>
      </c>
    </row>
    <row r="45" spans="1:5" x14ac:dyDescent="0.2">
      <c r="A45" s="28" t="s">
        <v>62</v>
      </c>
      <c r="B45" s="37">
        <v>5.0000000000000001E-3</v>
      </c>
      <c r="C45" s="37">
        <v>7.0800000000000004E-3</v>
      </c>
      <c r="D45" s="37">
        <v>7.2679999999999995E-2</v>
      </c>
      <c r="E45" s="37">
        <v>7.1855250000000002</v>
      </c>
    </row>
    <row r="46" spans="1:5" x14ac:dyDescent="0.2">
      <c r="A46" s="27" t="s">
        <v>2507</v>
      </c>
      <c r="B46" s="36" t="s">
        <v>2502</v>
      </c>
      <c r="C46" s="36">
        <v>0.71613800000000005</v>
      </c>
      <c r="D46" s="36" t="s">
        <v>2502</v>
      </c>
      <c r="E46" s="36">
        <v>6.026224</v>
      </c>
    </row>
    <row r="47" spans="1:5" x14ac:dyDescent="0.2">
      <c r="A47" s="28" t="s">
        <v>67</v>
      </c>
      <c r="B47" s="37" t="s">
        <v>2502</v>
      </c>
      <c r="C47" s="37">
        <v>0.35683700000000002</v>
      </c>
      <c r="D47" s="37">
        <v>13.512608999999999</v>
      </c>
      <c r="E47" s="37">
        <v>5.427702</v>
      </c>
    </row>
    <row r="48" spans="1:5" x14ac:dyDescent="0.2">
      <c r="A48" s="26" t="s">
        <v>75</v>
      </c>
      <c r="B48" s="36" t="s">
        <v>2502</v>
      </c>
      <c r="C48" s="36" t="s">
        <v>2502</v>
      </c>
      <c r="D48" s="36">
        <v>0.29699999999999999</v>
      </c>
      <c r="E48" s="36">
        <v>5.1879629999999999</v>
      </c>
    </row>
    <row r="49" spans="1:5" x14ac:dyDescent="0.2">
      <c r="A49" s="28" t="s">
        <v>7</v>
      </c>
      <c r="B49" s="37">
        <v>0.14968300000000001</v>
      </c>
      <c r="C49" s="37">
        <v>0.46842099999999998</v>
      </c>
      <c r="D49" s="37">
        <v>17.23338</v>
      </c>
      <c r="E49" s="37">
        <v>5.0868159999999998</v>
      </c>
    </row>
    <row r="50" spans="1:5" x14ac:dyDescent="0.2">
      <c r="A50" s="27" t="s">
        <v>66</v>
      </c>
      <c r="B50" s="36" t="s">
        <v>2502</v>
      </c>
      <c r="C50" s="36">
        <v>1.2999999999999999E-2</v>
      </c>
      <c r="D50" s="36">
        <v>3.4837060000000002</v>
      </c>
      <c r="E50" s="36">
        <v>4.8317730000000001</v>
      </c>
    </row>
    <row r="51" spans="1:5" x14ac:dyDescent="0.2">
      <c r="A51" s="28" t="s">
        <v>81</v>
      </c>
      <c r="B51" s="37" t="s">
        <v>2502</v>
      </c>
      <c r="C51" s="37">
        <v>0.24224599999999999</v>
      </c>
      <c r="D51" s="37">
        <v>2.8496E-2</v>
      </c>
      <c r="E51" s="37">
        <v>4.7767679999999997</v>
      </c>
    </row>
    <row r="52" spans="1:5" x14ac:dyDescent="0.2">
      <c r="A52" s="26" t="s">
        <v>45</v>
      </c>
      <c r="B52" s="36">
        <v>7.7400000000000004E-3</v>
      </c>
      <c r="C52" s="36">
        <v>0.28472900000000001</v>
      </c>
      <c r="D52" s="36">
        <v>1.3915729999999999</v>
      </c>
      <c r="E52" s="36">
        <v>4.6317159999999999</v>
      </c>
    </row>
    <row r="53" spans="1:5" x14ac:dyDescent="0.2">
      <c r="A53" s="28" t="s">
        <v>35</v>
      </c>
      <c r="B53" s="37">
        <v>1.148109</v>
      </c>
      <c r="C53" s="37">
        <v>1.8107219999999999</v>
      </c>
      <c r="D53" s="37">
        <v>20.189294</v>
      </c>
      <c r="E53" s="37">
        <v>3.4164249999999998</v>
      </c>
    </row>
    <row r="54" spans="1:5" x14ac:dyDescent="0.2">
      <c r="A54" s="27" t="s">
        <v>25</v>
      </c>
      <c r="B54" s="36">
        <v>1.4400000000000001E-3</v>
      </c>
      <c r="C54" s="36">
        <v>7.1440000000000002E-3</v>
      </c>
      <c r="D54" s="36">
        <v>0.53722400000000003</v>
      </c>
      <c r="E54" s="36">
        <v>3.4054920000000002</v>
      </c>
    </row>
    <row r="55" spans="1:5" x14ac:dyDescent="0.2">
      <c r="A55" s="28" t="s">
        <v>144</v>
      </c>
      <c r="B55" s="37" t="s">
        <v>2502</v>
      </c>
      <c r="C55" s="37">
        <v>1.2877E-2</v>
      </c>
      <c r="D55" s="37">
        <v>0.11473800000000001</v>
      </c>
      <c r="E55" s="37">
        <v>3.3039329999999998</v>
      </c>
    </row>
    <row r="56" spans="1:5" x14ac:dyDescent="0.2">
      <c r="A56" s="26" t="s">
        <v>85</v>
      </c>
      <c r="B56" s="36" t="s">
        <v>2502</v>
      </c>
      <c r="C56" s="36">
        <v>8.6660000000000001E-3</v>
      </c>
      <c r="D56" s="36">
        <v>0.35260799999999998</v>
      </c>
      <c r="E56" s="36">
        <v>2.7401399999999998</v>
      </c>
    </row>
    <row r="57" spans="1:5" x14ac:dyDescent="0.2">
      <c r="A57" s="28" t="s">
        <v>54</v>
      </c>
      <c r="B57" s="37" t="s">
        <v>2502</v>
      </c>
      <c r="C57" s="37">
        <v>5.5500000000000001E-2</v>
      </c>
      <c r="D57" s="37">
        <v>4.5471570000000003</v>
      </c>
      <c r="E57" s="37">
        <v>2.4292769999999999</v>
      </c>
    </row>
    <row r="58" spans="1:5" x14ac:dyDescent="0.2">
      <c r="A58" s="27" t="s">
        <v>44</v>
      </c>
      <c r="B58" s="36">
        <v>0.47711999999999999</v>
      </c>
      <c r="C58" s="36">
        <v>0.12839</v>
      </c>
      <c r="D58" s="36">
        <v>2.3913690000000001</v>
      </c>
      <c r="E58" s="36">
        <v>2.3678409999999999</v>
      </c>
    </row>
    <row r="59" spans="1:5" x14ac:dyDescent="0.2">
      <c r="A59" s="28" t="s">
        <v>65</v>
      </c>
      <c r="B59" s="37">
        <v>3.3056000000000002E-2</v>
      </c>
      <c r="C59" s="37">
        <v>3.6329999999999999E-3</v>
      </c>
      <c r="D59" s="37">
        <v>7.8579910000000002</v>
      </c>
      <c r="E59" s="37">
        <v>2.30938</v>
      </c>
    </row>
    <row r="60" spans="1:5" x14ac:dyDescent="0.2">
      <c r="A60" s="26" t="s">
        <v>92</v>
      </c>
      <c r="B60" s="36" t="s">
        <v>2502</v>
      </c>
      <c r="C60" s="36" t="s">
        <v>2502</v>
      </c>
      <c r="D60" s="36">
        <v>1.5025E-2</v>
      </c>
      <c r="E60" s="36">
        <v>2.2185630000000001</v>
      </c>
    </row>
    <row r="61" spans="1:5" x14ac:dyDescent="0.2">
      <c r="A61" s="28" t="s">
        <v>59</v>
      </c>
      <c r="B61" s="37" t="s">
        <v>2502</v>
      </c>
      <c r="C61" s="37">
        <v>0.39</v>
      </c>
      <c r="D61" s="37">
        <v>1.45834</v>
      </c>
      <c r="E61" s="37">
        <v>2.06</v>
      </c>
    </row>
    <row r="62" spans="1:5" x14ac:dyDescent="0.2">
      <c r="A62" s="27" t="s">
        <v>24</v>
      </c>
      <c r="B62" s="36">
        <v>0.25423400000000002</v>
      </c>
      <c r="C62" s="36">
        <v>5.1476000000000001E-2</v>
      </c>
      <c r="D62" s="36">
        <v>4.2227959999999998</v>
      </c>
      <c r="E62" s="36">
        <v>1.9405600000000001</v>
      </c>
    </row>
    <row r="63" spans="1:5" x14ac:dyDescent="0.2">
      <c r="A63" s="28" t="s">
        <v>72</v>
      </c>
      <c r="B63" s="37" t="s">
        <v>2502</v>
      </c>
      <c r="C63" s="37" t="s">
        <v>2502</v>
      </c>
      <c r="D63" s="37">
        <v>10.101717000000001</v>
      </c>
      <c r="E63" s="37">
        <v>1.8554459999999999</v>
      </c>
    </row>
    <row r="64" spans="1:5" x14ac:dyDescent="0.2">
      <c r="A64" s="47" t="s">
        <v>68</v>
      </c>
      <c r="B64" s="48">
        <v>784.60162100000002</v>
      </c>
      <c r="C64" s="48">
        <v>296.61766399999999</v>
      </c>
      <c r="D64" s="48">
        <v>5701.8899739999997</v>
      </c>
      <c r="E64" s="48">
        <v>2441.8624150000001</v>
      </c>
    </row>
    <row r="65" spans="1:5" s="42" customFormat="1" x14ac:dyDescent="0.2">
      <c r="A65" s="28"/>
      <c r="B65" s="37"/>
      <c r="C65" s="37"/>
      <c r="D65" s="37"/>
      <c r="E65" s="37"/>
    </row>
    <row r="66" spans="1:5" s="42" customFormat="1" x14ac:dyDescent="0.2">
      <c r="A66" s="28" t="s">
        <v>2474</v>
      </c>
      <c r="B66" s="37"/>
      <c r="C66" s="37"/>
      <c r="D66" s="37"/>
      <c r="E66" s="37"/>
    </row>
    <row r="67" spans="1:5" s="42" customFormat="1" x14ac:dyDescent="0.2">
      <c r="A67" s="28" t="s">
        <v>2475</v>
      </c>
      <c r="B67" s="37"/>
      <c r="C67" s="37"/>
      <c r="D67" s="37"/>
      <c r="E67" s="37"/>
    </row>
    <row r="68" spans="1:5" x14ac:dyDescent="0.2">
      <c r="A68" s="28"/>
      <c r="B68" s="37"/>
      <c r="C68" s="37"/>
      <c r="D68" s="37"/>
      <c r="E68" s="37"/>
    </row>
    <row r="69" spans="1:5" x14ac:dyDescent="0.2">
      <c r="A69" s="28"/>
      <c r="B69" s="37"/>
      <c r="C69" s="37"/>
      <c r="D69" s="37"/>
      <c r="E69" s="37"/>
    </row>
    <row r="70" spans="1:5" x14ac:dyDescent="0.2">
      <c r="A70" s="28"/>
      <c r="B70" s="37"/>
      <c r="C70" s="37"/>
      <c r="D70" s="37"/>
      <c r="E70" s="37"/>
    </row>
    <row r="71" spans="1:5" x14ac:dyDescent="0.2">
      <c r="A71" s="28"/>
      <c r="B71" s="37"/>
      <c r="C71" s="37"/>
      <c r="D71" s="37"/>
      <c r="E71" s="37"/>
    </row>
    <row r="72" spans="1:5" x14ac:dyDescent="0.2">
      <c r="A72" s="28"/>
      <c r="B72" s="37"/>
      <c r="C72" s="37"/>
      <c r="D72" s="37"/>
      <c r="E72" s="37"/>
    </row>
    <row r="73" spans="1:5" x14ac:dyDescent="0.2">
      <c r="A73" s="28"/>
      <c r="B73" s="37"/>
      <c r="C73" s="37"/>
      <c r="D73" s="37"/>
      <c r="E73" s="37"/>
    </row>
    <row r="74" spans="1:5" x14ac:dyDescent="0.2">
      <c r="A74" s="28"/>
      <c r="B74" s="37"/>
      <c r="C74" s="37"/>
      <c r="D74" s="37"/>
      <c r="E74" s="37"/>
    </row>
    <row r="75" spans="1:5" x14ac:dyDescent="0.2">
      <c r="A75" s="28"/>
      <c r="B75" s="37"/>
      <c r="C75" s="37"/>
      <c r="D75" s="37"/>
      <c r="E75" s="37"/>
    </row>
    <row r="76" spans="1:5" x14ac:dyDescent="0.2">
      <c r="A76" s="28"/>
      <c r="B76" s="37"/>
      <c r="C76" s="37"/>
      <c r="D76" s="37"/>
      <c r="E76" s="37"/>
    </row>
    <row r="77" spans="1:5" x14ac:dyDescent="0.2">
      <c r="A77" s="28"/>
      <c r="B77" s="37"/>
      <c r="C77" s="37"/>
      <c r="D77" s="37"/>
      <c r="E77" s="37"/>
    </row>
    <row r="78" spans="1:5" x14ac:dyDescent="0.2">
      <c r="A78" s="28"/>
      <c r="B78" s="37"/>
      <c r="C78" s="37"/>
      <c r="D78" s="37"/>
      <c r="E78" s="37"/>
    </row>
    <row r="79" spans="1:5" x14ac:dyDescent="0.2">
      <c r="A79" s="28"/>
      <c r="B79" s="37"/>
      <c r="C79" s="37"/>
      <c r="D79" s="37"/>
      <c r="E79" s="37"/>
    </row>
    <row r="80" spans="1:5"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150"/>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ht="40.15" customHeight="1" x14ac:dyDescent="0.2">
      <c r="A2" s="21" t="s">
        <v>2509</v>
      </c>
      <c r="B2" s="14"/>
      <c r="C2" s="14"/>
      <c r="D2" s="14"/>
      <c r="E2" s="14"/>
    </row>
    <row r="3" spans="1:9" ht="30" customHeight="1" x14ac:dyDescent="0.2">
      <c r="A3" s="51" t="s">
        <v>2522</v>
      </c>
      <c r="B3" s="25"/>
      <c r="C3" s="25"/>
      <c r="D3" s="25"/>
      <c r="E3" s="25"/>
      <c r="F3" s="11"/>
      <c r="G3" s="11"/>
      <c r="H3" s="11"/>
      <c r="I3" s="11"/>
    </row>
    <row r="4" spans="1:9" ht="15" customHeight="1" x14ac:dyDescent="0.2">
      <c r="A4" s="22" t="s">
        <v>95</v>
      </c>
      <c r="B4" s="18"/>
      <c r="C4" s="18"/>
      <c r="D4" s="18"/>
      <c r="E4" s="40"/>
    </row>
    <row r="5" spans="1:9" ht="24" customHeight="1" x14ac:dyDescent="0.2">
      <c r="A5" s="72" t="s">
        <v>4</v>
      </c>
      <c r="B5" s="73" t="s">
        <v>1</v>
      </c>
      <c r="C5" s="73"/>
      <c r="D5" s="74" t="s">
        <v>2</v>
      </c>
      <c r="E5" s="74"/>
    </row>
    <row r="6" spans="1:9" ht="25.5" customHeight="1" x14ac:dyDescent="0.2">
      <c r="A6" s="72"/>
      <c r="B6" s="30" t="s">
        <v>2476</v>
      </c>
      <c r="C6" s="30" t="s">
        <v>2477</v>
      </c>
      <c r="D6" s="30" t="s">
        <v>2476</v>
      </c>
      <c r="E6" s="30" t="s">
        <v>2477</v>
      </c>
    </row>
    <row r="7" spans="1:9" x14ac:dyDescent="0.2">
      <c r="A7" s="8" t="s">
        <v>3</v>
      </c>
      <c r="B7" s="35">
        <v>6397.7041650000001</v>
      </c>
      <c r="C7" s="35">
        <v>6905.6739690000004</v>
      </c>
      <c r="D7" s="35">
        <v>54976.004376999997</v>
      </c>
      <c r="E7" s="35">
        <v>50712.558867</v>
      </c>
    </row>
    <row r="8" spans="1:9" x14ac:dyDescent="0.2">
      <c r="A8" s="26" t="s">
        <v>5</v>
      </c>
      <c r="B8" s="36">
        <v>806.53420000000006</v>
      </c>
      <c r="C8" s="36">
        <v>1044.867984</v>
      </c>
      <c r="D8" s="36">
        <v>5854.097299</v>
      </c>
      <c r="E8" s="36">
        <v>8204.9944859999996</v>
      </c>
    </row>
    <row r="9" spans="1:9" x14ac:dyDescent="0.2">
      <c r="A9" s="28" t="s">
        <v>11</v>
      </c>
      <c r="B9" s="37">
        <v>873.02628000000004</v>
      </c>
      <c r="C9" s="37">
        <v>611.20464500000003</v>
      </c>
      <c r="D9" s="37">
        <v>6941.5293490000004</v>
      </c>
      <c r="E9" s="37">
        <v>5316.0690809999996</v>
      </c>
    </row>
    <row r="10" spans="1:9" x14ac:dyDescent="0.2">
      <c r="A10" s="27" t="s">
        <v>9</v>
      </c>
      <c r="B10" s="36">
        <v>418.64711</v>
      </c>
      <c r="C10" s="36">
        <v>829.50923399999999</v>
      </c>
      <c r="D10" s="36">
        <v>4644.1544720000002</v>
      </c>
      <c r="E10" s="36">
        <v>4517.6316690000003</v>
      </c>
    </row>
    <row r="11" spans="1:9" x14ac:dyDescent="0.2">
      <c r="A11" s="28" t="s">
        <v>75</v>
      </c>
      <c r="B11" s="37">
        <v>223.34777099999999</v>
      </c>
      <c r="C11" s="37">
        <v>558.62459100000001</v>
      </c>
      <c r="D11" s="37">
        <v>3213.073684</v>
      </c>
      <c r="E11" s="37">
        <v>3785.3516439999999</v>
      </c>
    </row>
    <row r="12" spans="1:9" x14ac:dyDescent="0.2">
      <c r="A12" s="26" t="s">
        <v>13</v>
      </c>
      <c r="B12" s="36">
        <v>328.864938</v>
      </c>
      <c r="C12" s="36">
        <v>258.06095599999998</v>
      </c>
      <c r="D12" s="36">
        <v>1334.8365940000001</v>
      </c>
      <c r="E12" s="36">
        <v>2584.0130199999999</v>
      </c>
    </row>
    <row r="13" spans="1:9" x14ac:dyDescent="0.2">
      <c r="A13" s="28" t="s">
        <v>41</v>
      </c>
      <c r="B13" s="37">
        <v>358.05721499999999</v>
      </c>
      <c r="C13" s="37">
        <v>356.50427300000001</v>
      </c>
      <c r="D13" s="37">
        <v>2671.170666</v>
      </c>
      <c r="E13" s="37">
        <v>2399.9355949999999</v>
      </c>
    </row>
    <row r="14" spans="1:9" x14ac:dyDescent="0.2">
      <c r="A14" s="27" t="s">
        <v>31</v>
      </c>
      <c r="B14" s="36">
        <v>189.50766200000001</v>
      </c>
      <c r="C14" s="36">
        <v>398.17217799999997</v>
      </c>
      <c r="D14" s="36">
        <v>5366.8750890000001</v>
      </c>
      <c r="E14" s="36">
        <v>2286.7172879999998</v>
      </c>
    </row>
    <row r="15" spans="1:9" x14ac:dyDescent="0.2">
      <c r="A15" s="28" t="s">
        <v>38</v>
      </c>
      <c r="B15" s="37">
        <v>146.42154500000001</v>
      </c>
      <c r="C15" s="37">
        <v>172.613606</v>
      </c>
      <c r="D15" s="37">
        <v>1546.9546760000001</v>
      </c>
      <c r="E15" s="37">
        <v>2256.0516069999999</v>
      </c>
    </row>
    <row r="16" spans="1:9" x14ac:dyDescent="0.2">
      <c r="A16" s="26" t="s">
        <v>14</v>
      </c>
      <c r="B16" s="36">
        <v>80.751109</v>
      </c>
      <c r="C16" s="36">
        <v>196.45114000000001</v>
      </c>
      <c r="D16" s="36">
        <v>773.77569000000005</v>
      </c>
      <c r="E16" s="36">
        <v>1816.989388</v>
      </c>
    </row>
    <row r="17" spans="1:5" x14ac:dyDescent="0.2">
      <c r="A17" s="28" t="s">
        <v>10</v>
      </c>
      <c r="B17" s="37">
        <v>211.17123699999999</v>
      </c>
      <c r="C17" s="37">
        <v>266.96909699999998</v>
      </c>
      <c r="D17" s="37">
        <v>2364.379183</v>
      </c>
      <c r="E17" s="37">
        <v>1745.1996610000001</v>
      </c>
    </row>
    <row r="18" spans="1:5" x14ac:dyDescent="0.2">
      <c r="A18" s="27" t="s">
        <v>8</v>
      </c>
      <c r="B18" s="36">
        <v>207.103161</v>
      </c>
      <c r="C18" s="36">
        <v>131.45533599999999</v>
      </c>
      <c r="D18" s="36">
        <v>1511.2877550000001</v>
      </c>
      <c r="E18" s="36">
        <v>1405.5610529999999</v>
      </c>
    </row>
    <row r="19" spans="1:5" x14ac:dyDescent="0.2">
      <c r="A19" s="28" t="s">
        <v>29</v>
      </c>
      <c r="B19" s="37">
        <v>238.436857</v>
      </c>
      <c r="C19" s="37">
        <v>185.309169</v>
      </c>
      <c r="D19" s="37">
        <v>3379.7424580000002</v>
      </c>
      <c r="E19" s="37">
        <v>1290.693127</v>
      </c>
    </row>
    <row r="20" spans="1:5" x14ac:dyDescent="0.2">
      <c r="A20" s="26" t="s">
        <v>73</v>
      </c>
      <c r="B20" s="36">
        <v>129.950017</v>
      </c>
      <c r="C20" s="36">
        <v>218.37254999999999</v>
      </c>
      <c r="D20" s="36">
        <v>617.28017999999997</v>
      </c>
      <c r="E20" s="36">
        <v>1038.6647559999999</v>
      </c>
    </row>
    <row r="21" spans="1:5" x14ac:dyDescent="0.2">
      <c r="A21" s="28" t="s">
        <v>76</v>
      </c>
      <c r="B21" s="37">
        <v>302.52838300000002</v>
      </c>
      <c r="C21" s="37">
        <v>109.30730699999999</v>
      </c>
      <c r="D21" s="37">
        <v>553.79616199999998</v>
      </c>
      <c r="E21" s="37">
        <v>767.42697399999997</v>
      </c>
    </row>
    <row r="22" spans="1:5" x14ac:dyDescent="0.2">
      <c r="A22" s="27" t="s">
        <v>65</v>
      </c>
      <c r="B22" s="36">
        <v>100.72024999999999</v>
      </c>
      <c r="C22" s="36">
        <v>247.938008</v>
      </c>
      <c r="D22" s="36">
        <v>883.52819399999998</v>
      </c>
      <c r="E22" s="36">
        <v>766.25770699999998</v>
      </c>
    </row>
    <row r="23" spans="1:5" x14ac:dyDescent="0.2">
      <c r="A23" s="28" t="s">
        <v>24</v>
      </c>
      <c r="B23" s="37">
        <v>53.566965000000003</v>
      </c>
      <c r="C23" s="37">
        <v>13.786667</v>
      </c>
      <c r="D23" s="37">
        <v>711.54819199999997</v>
      </c>
      <c r="E23" s="37">
        <v>694.086187</v>
      </c>
    </row>
    <row r="24" spans="1:5" x14ac:dyDescent="0.2">
      <c r="A24" s="26" t="s">
        <v>20</v>
      </c>
      <c r="B24" s="36">
        <v>59.422662000000003</v>
      </c>
      <c r="C24" s="36">
        <v>84.954341999999997</v>
      </c>
      <c r="D24" s="36">
        <v>464.95924200000002</v>
      </c>
      <c r="E24" s="36">
        <v>637.54540299999996</v>
      </c>
    </row>
    <row r="25" spans="1:5" x14ac:dyDescent="0.2">
      <c r="A25" s="28" t="s">
        <v>57</v>
      </c>
      <c r="B25" s="37">
        <v>482.42408499999999</v>
      </c>
      <c r="C25" s="37">
        <v>63.961176999999999</v>
      </c>
      <c r="D25" s="37">
        <v>1808.977034</v>
      </c>
      <c r="E25" s="37">
        <v>588.48832500000003</v>
      </c>
    </row>
    <row r="26" spans="1:5" x14ac:dyDescent="0.2">
      <c r="A26" s="27" t="s">
        <v>28</v>
      </c>
      <c r="B26" s="36">
        <v>91.037852999999998</v>
      </c>
      <c r="C26" s="36">
        <v>71.086950999999999</v>
      </c>
      <c r="D26" s="36">
        <v>580.42249300000003</v>
      </c>
      <c r="E26" s="36">
        <v>576.01552400000003</v>
      </c>
    </row>
    <row r="27" spans="1:5" x14ac:dyDescent="0.2">
      <c r="A27" s="28" t="s">
        <v>6</v>
      </c>
      <c r="B27" s="37">
        <v>69.577286999999998</v>
      </c>
      <c r="C27" s="37">
        <v>71.520241999999996</v>
      </c>
      <c r="D27" s="37">
        <v>379.82123200000001</v>
      </c>
      <c r="E27" s="37">
        <v>536.08114699999999</v>
      </c>
    </row>
    <row r="28" spans="1:5" x14ac:dyDescent="0.2">
      <c r="A28" s="26" t="s">
        <v>78</v>
      </c>
      <c r="B28" s="36">
        <v>79.347020999999998</v>
      </c>
      <c r="C28" s="36">
        <v>27.774933999999998</v>
      </c>
      <c r="D28" s="36">
        <v>372.734983</v>
      </c>
      <c r="E28" s="36">
        <v>441.37402300000002</v>
      </c>
    </row>
    <row r="29" spans="1:5" x14ac:dyDescent="0.2">
      <c r="A29" s="28" t="s">
        <v>18</v>
      </c>
      <c r="B29" s="37">
        <v>54.270907000000001</v>
      </c>
      <c r="C29" s="37">
        <v>45.843243999999999</v>
      </c>
      <c r="D29" s="37">
        <v>453.01839000000001</v>
      </c>
      <c r="E29" s="37">
        <v>384.38694400000003</v>
      </c>
    </row>
    <row r="30" spans="1:5" x14ac:dyDescent="0.2">
      <c r="A30" s="27" t="s">
        <v>47</v>
      </c>
      <c r="B30" s="36">
        <v>13.168615000000001</v>
      </c>
      <c r="C30" s="36">
        <v>68.565528999999998</v>
      </c>
      <c r="D30" s="36">
        <v>339.57828699999999</v>
      </c>
      <c r="E30" s="36">
        <v>352.53437700000001</v>
      </c>
    </row>
    <row r="31" spans="1:5" x14ac:dyDescent="0.2">
      <c r="A31" s="28" t="s">
        <v>12</v>
      </c>
      <c r="B31" s="37">
        <v>8.8927300000000002</v>
      </c>
      <c r="C31" s="37">
        <v>28.792180999999999</v>
      </c>
      <c r="D31" s="37">
        <v>140.15537399999999</v>
      </c>
      <c r="E31" s="37">
        <v>348.34373599999998</v>
      </c>
    </row>
    <row r="32" spans="1:5" x14ac:dyDescent="0.2">
      <c r="A32" s="26" t="s">
        <v>45</v>
      </c>
      <c r="B32" s="36">
        <v>26.707032000000002</v>
      </c>
      <c r="C32" s="36">
        <v>28.211568</v>
      </c>
      <c r="D32" s="36">
        <v>364.50488200000001</v>
      </c>
      <c r="E32" s="36">
        <v>322.753331</v>
      </c>
    </row>
    <row r="33" spans="1:5" x14ac:dyDescent="0.2">
      <c r="A33" s="28" t="s">
        <v>77</v>
      </c>
      <c r="B33" s="37">
        <v>24.660909</v>
      </c>
      <c r="C33" s="37">
        <v>48.586993</v>
      </c>
      <c r="D33" s="37">
        <v>339.88359400000002</v>
      </c>
      <c r="E33" s="37">
        <v>318.91939100000002</v>
      </c>
    </row>
    <row r="34" spans="1:5" x14ac:dyDescent="0.2">
      <c r="A34" s="27" t="s">
        <v>26</v>
      </c>
      <c r="B34" s="36">
        <v>129.414366</v>
      </c>
      <c r="C34" s="36">
        <v>39.300835999999997</v>
      </c>
      <c r="D34" s="36">
        <v>919.26427999999999</v>
      </c>
      <c r="E34" s="36">
        <v>298.79837500000002</v>
      </c>
    </row>
    <row r="35" spans="1:5" x14ac:dyDescent="0.2">
      <c r="A35" s="28" t="s">
        <v>35</v>
      </c>
      <c r="B35" s="37">
        <v>23.811558999999999</v>
      </c>
      <c r="C35" s="37">
        <v>56.563298000000003</v>
      </c>
      <c r="D35" s="37">
        <v>332.09014999999999</v>
      </c>
      <c r="E35" s="37">
        <v>296.68465700000002</v>
      </c>
    </row>
    <row r="36" spans="1:5" x14ac:dyDescent="0.2">
      <c r="A36" s="26" t="s">
        <v>23</v>
      </c>
      <c r="B36" s="36">
        <v>41.806013</v>
      </c>
      <c r="C36" s="36">
        <v>45.369847</v>
      </c>
      <c r="D36" s="36">
        <v>387.14434399999999</v>
      </c>
      <c r="E36" s="36">
        <v>292.75068299999998</v>
      </c>
    </row>
    <row r="37" spans="1:5" x14ac:dyDescent="0.2">
      <c r="A37" s="28" t="s">
        <v>17</v>
      </c>
      <c r="B37" s="37">
        <v>40.478700000000003</v>
      </c>
      <c r="C37" s="37">
        <v>46.720931</v>
      </c>
      <c r="D37" s="37">
        <v>303.855885</v>
      </c>
      <c r="E37" s="37">
        <v>286.16947699999997</v>
      </c>
    </row>
    <row r="38" spans="1:5" x14ac:dyDescent="0.2">
      <c r="A38" s="27" t="s">
        <v>36</v>
      </c>
      <c r="B38" s="36">
        <v>78.998166999999995</v>
      </c>
      <c r="C38" s="36">
        <v>23.444649999999999</v>
      </c>
      <c r="D38" s="36">
        <v>479.20364499999999</v>
      </c>
      <c r="E38" s="36">
        <v>280.87898899999999</v>
      </c>
    </row>
    <row r="39" spans="1:5" x14ac:dyDescent="0.2">
      <c r="A39" s="28" t="s">
        <v>39</v>
      </c>
      <c r="B39" s="37">
        <v>20.701948000000002</v>
      </c>
      <c r="C39" s="37">
        <v>28.117017000000001</v>
      </c>
      <c r="D39" s="37">
        <v>138.41402600000001</v>
      </c>
      <c r="E39" s="37">
        <v>254.88860299999999</v>
      </c>
    </row>
    <row r="40" spans="1:5" x14ac:dyDescent="0.2">
      <c r="A40" s="26" t="s">
        <v>61</v>
      </c>
      <c r="B40" s="36">
        <v>30.297734999999999</v>
      </c>
      <c r="C40" s="36">
        <v>15.201442999999999</v>
      </c>
      <c r="D40" s="36">
        <v>186.186227</v>
      </c>
      <c r="E40" s="36">
        <v>241.328833</v>
      </c>
    </row>
    <row r="41" spans="1:5" x14ac:dyDescent="0.2">
      <c r="A41" s="28" t="s">
        <v>53</v>
      </c>
      <c r="B41" s="37">
        <v>17.477259</v>
      </c>
      <c r="C41" s="37">
        <v>44.193615999999999</v>
      </c>
      <c r="D41" s="37">
        <v>234.62182100000001</v>
      </c>
      <c r="E41" s="37">
        <v>240.54630700000001</v>
      </c>
    </row>
    <row r="42" spans="1:5" x14ac:dyDescent="0.2">
      <c r="A42" s="27" t="s">
        <v>63</v>
      </c>
      <c r="B42" s="36">
        <v>36.028765999999997</v>
      </c>
      <c r="C42" s="36">
        <v>43.699877000000001</v>
      </c>
      <c r="D42" s="36">
        <v>342.85134099999999</v>
      </c>
      <c r="E42" s="36">
        <v>236.73150100000001</v>
      </c>
    </row>
    <row r="43" spans="1:5" x14ac:dyDescent="0.2">
      <c r="A43" s="28" t="s">
        <v>16</v>
      </c>
      <c r="B43" s="37">
        <v>31.207190000000001</v>
      </c>
      <c r="C43" s="37">
        <v>23.374286999999999</v>
      </c>
      <c r="D43" s="37">
        <v>231.463897</v>
      </c>
      <c r="E43" s="37">
        <v>179.675487</v>
      </c>
    </row>
    <row r="44" spans="1:5" x14ac:dyDescent="0.2">
      <c r="A44" s="26" t="s">
        <v>15</v>
      </c>
      <c r="B44" s="36">
        <v>29.647442000000002</v>
      </c>
      <c r="C44" s="36">
        <v>21.461805999999999</v>
      </c>
      <c r="D44" s="36">
        <v>402.990971</v>
      </c>
      <c r="E44" s="36">
        <v>174.94852399999999</v>
      </c>
    </row>
    <row r="45" spans="1:5" x14ac:dyDescent="0.2">
      <c r="A45" s="28" t="s">
        <v>30</v>
      </c>
      <c r="B45" s="37">
        <v>28.248087999999999</v>
      </c>
      <c r="C45" s="37">
        <v>20.463547999999999</v>
      </c>
      <c r="D45" s="37">
        <v>215.92814000000001</v>
      </c>
      <c r="E45" s="37">
        <v>169.81576000000001</v>
      </c>
    </row>
    <row r="46" spans="1:5" x14ac:dyDescent="0.2">
      <c r="A46" s="27" t="s">
        <v>79</v>
      </c>
      <c r="B46" s="36">
        <v>8.1474229999999999</v>
      </c>
      <c r="C46" s="36">
        <v>24.547312999999999</v>
      </c>
      <c r="D46" s="36">
        <v>213.218119</v>
      </c>
      <c r="E46" s="36">
        <v>169.68294399999999</v>
      </c>
    </row>
    <row r="47" spans="1:5" x14ac:dyDescent="0.2">
      <c r="A47" s="28" t="s">
        <v>80</v>
      </c>
      <c r="B47" s="37">
        <v>31.204903999999999</v>
      </c>
      <c r="C47" s="37">
        <v>46.781098999999998</v>
      </c>
      <c r="D47" s="37">
        <v>144.70930300000001</v>
      </c>
      <c r="E47" s="37">
        <v>162.14799199999999</v>
      </c>
    </row>
    <row r="48" spans="1:5" x14ac:dyDescent="0.2">
      <c r="A48" s="26" t="s">
        <v>86</v>
      </c>
      <c r="B48" s="36">
        <v>9.6312370000000005</v>
      </c>
      <c r="C48" s="36">
        <v>14.997665</v>
      </c>
      <c r="D48" s="36">
        <v>73.617658000000006</v>
      </c>
      <c r="E48" s="36">
        <v>153.325087</v>
      </c>
    </row>
    <row r="49" spans="1:5" x14ac:dyDescent="0.2">
      <c r="A49" s="28" t="s">
        <v>83</v>
      </c>
      <c r="B49" s="37">
        <v>20.864609999999999</v>
      </c>
      <c r="C49" s="37">
        <v>32.037689</v>
      </c>
      <c r="D49" s="37">
        <v>103.594956</v>
      </c>
      <c r="E49" s="37">
        <v>150.516854</v>
      </c>
    </row>
    <row r="50" spans="1:5" x14ac:dyDescent="0.2">
      <c r="A50" s="27" t="s">
        <v>69</v>
      </c>
      <c r="B50" s="36">
        <v>14.888121</v>
      </c>
      <c r="C50" s="36">
        <v>13.285316</v>
      </c>
      <c r="D50" s="36">
        <v>145.834104</v>
      </c>
      <c r="E50" s="36">
        <v>140.480886</v>
      </c>
    </row>
    <row r="51" spans="1:5" x14ac:dyDescent="0.2">
      <c r="A51" s="28" t="s">
        <v>82</v>
      </c>
      <c r="B51" s="37">
        <v>8.4486749999999997</v>
      </c>
      <c r="C51" s="37">
        <v>19.358317</v>
      </c>
      <c r="D51" s="37">
        <v>116.71253900000001</v>
      </c>
      <c r="E51" s="37">
        <v>131.181805</v>
      </c>
    </row>
    <row r="52" spans="1:5" x14ac:dyDescent="0.2">
      <c r="A52" s="26" t="s">
        <v>84</v>
      </c>
      <c r="B52" s="36">
        <v>10.191884</v>
      </c>
      <c r="C52" s="36">
        <v>12.947343999999999</v>
      </c>
      <c r="D52" s="36">
        <v>101.52588799999999</v>
      </c>
      <c r="E52" s="36">
        <v>122.724985</v>
      </c>
    </row>
    <row r="53" spans="1:5" x14ac:dyDescent="0.2">
      <c r="A53" s="28" t="s">
        <v>64</v>
      </c>
      <c r="B53" s="37">
        <v>5.1559290000000004</v>
      </c>
      <c r="C53" s="37">
        <v>33.315426000000002</v>
      </c>
      <c r="D53" s="37">
        <v>35.062882000000002</v>
      </c>
      <c r="E53" s="37">
        <v>101.606917</v>
      </c>
    </row>
    <row r="54" spans="1:5" x14ac:dyDescent="0.2">
      <c r="A54" s="27" t="s">
        <v>81</v>
      </c>
      <c r="B54" s="36">
        <v>23.775165999999999</v>
      </c>
      <c r="C54" s="36">
        <v>21.818577000000001</v>
      </c>
      <c r="D54" s="36">
        <v>133.34123399999999</v>
      </c>
      <c r="E54" s="36">
        <v>94.593007999999998</v>
      </c>
    </row>
    <row r="55" spans="1:5" x14ac:dyDescent="0.2">
      <c r="A55" s="28" t="s">
        <v>67</v>
      </c>
      <c r="B55" s="37">
        <v>15.131264</v>
      </c>
      <c r="C55" s="37">
        <v>13.422432000000001</v>
      </c>
      <c r="D55" s="37">
        <v>83.507925</v>
      </c>
      <c r="E55" s="37">
        <v>94.273347999999999</v>
      </c>
    </row>
    <row r="56" spans="1:5" x14ac:dyDescent="0.2">
      <c r="A56" s="26" t="s">
        <v>50</v>
      </c>
      <c r="B56" s="36">
        <v>23.501279</v>
      </c>
      <c r="C56" s="36">
        <v>16.630241999999999</v>
      </c>
      <c r="D56" s="36">
        <v>134.776331</v>
      </c>
      <c r="E56" s="36">
        <v>90.576977999999997</v>
      </c>
    </row>
    <row r="57" spans="1:5" x14ac:dyDescent="0.2">
      <c r="A57" s="28" t="s">
        <v>22</v>
      </c>
      <c r="B57" s="37">
        <v>6.7793289999999997</v>
      </c>
      <c r="C57" s="37">
        <v>5.4224949999999996</v>
      </c>
      <c r="D57" s="37">
        <v>135.42980499999999</v>
      </c>
      <c r="E57" s="37">
        <v>89.910135999999994</v>
      </c>
    </row>
    <row r="58" spans="1:5" x14ac:dyDescent="0.2">
      <c r="A58" s="27" t="s">
        <v>71</v>
      </c>
      <c r="B58" s="36">
        <v>39.857204000000003</v>
      </c>
      <c r="C58" s="36">
        <v>0.79500499999999996</v>
      </c>
      <c r="D58" s="36">
        <v>296.92211900000001</v>
      </c>
      <c r="E58" s="36">
        <v>88.691756999999996</v>
      </c>
    </row>
    <row r="59" spans="1:5" x14ac:dyDescent="0.2">
      <c r="A59" s="28" t="s">
        <v>85</v>
      </c>
      <c r="B59" s="37">
        <v>2.8237839999999998</v>
      </c>
      <c r="C59" s="37">
        <v>7.1805560000000002</v>
      </c>
      <c r="D59" s="37">
        <v>84.534403999999995</v>
      </c>
      <c r="E59" s="37">
        <v>82.910798999999997</v>
      </c>
    </row>
    <row r="60" spans="1:5" x14ac:dyDescent="0.2">
      <c r="A60" s="26" t="s">
        <v>2496</v>
      </c>
      <c r="B60" s="36" t="s">
        <v>2502</v>
      </c>
      <c r="C60" s="36">
        <v>7.9426300000000003</v>
      </c>
      <c r="D60" s="36" t="s">
        <v>2502</v>
      </c>
      <c r="E60" s="36">
        <v>65.863062999999997</v>
      </c>
    </row>
    <row r="61" spans="1:5" x14ac:dyDescent="0.2">
      <c r="A61" s="28" t="s">
        <v>55</v>
      </c>
      <c r="B61" s="37">
        <v>4.4139039999999996</v>
      </c>
      <c r="C61" s="37">
        <v>2.9534910000000001</v>
      </c>
      <c r="D61" s="37">
        <v>102.22129700000001</v>
      </c>
      <c r="E61" s="37">
        <v>48.758341000000001</v>
      </c>
    </row>
    <row r="62" spans="1:5" x14ac:dyDescent="0.2">
      <c r="A62" s="27" t="s">
        <v>27</v>
      </c>
      <c r="B62" s="36">
        <v>28.900762</v>
      </c>
      <c r="C62" s="36">
        <v>2.5213030000000001</v>
      </c>
      <c r="D62" s="36">
        <v>190.610659</v>
      </c>
      <c r="E62" s="36">
        <v>46.855299000000002</v>
      </c>
    </row>
    <row r="63" spans="1:5" x14ac:dyDescent="0.2">
      <c r="A63" s="28" t="s">
        <v>33</v>
      </c>
      <c r="B63" s="37">
        <v>7.1625439999999996</v>
      </c>
      <c r="C63" s="37">
        <v>7.2276610000000003</v>
      </c>
      <c r="D63" s="37">
        <v>180.81575900000001</v>
      </c>
      <c r="E63" s="37">
        <v>45.956167000000001</v>
      </c>
    </row>
    <row r="64" spans="1:5" x14ac:dyDescent="0.2">
      <c r="A64" s="26" t="s">
        <v>62</v>
      </c>
      <c r="B64" s="36">
        <v>1.5740749999999999</v>
      </c>
      <c r="C64" s="36">
        <v>11.423038999999999</v>
      </c>
      <c r="D64" s="36">
        <v>36.803204000000001</v>
      </c>
      <c r="E64" s="36">
        <v>45.318199999999997</v>
      </c>
    </row>
    <row r="65" spans="1:5" x14ac:dyDescent="0.2">
      <c r="A65" s="28" t="s">
        <v>7</v>
      </c>
      <c r="B65" s="37">
        <v>7.44224</v>
      </c>
      <c r="C65" s="37">
        <v>9.8437859999999997</v>
      </c>
      <c r="D65" s="37">
        <v>203.31778600000001</v>
      </c>
      <c r="E65" s="37">
        <v>41.990706000000003</v>
      </c>
    </row>
    <row r="66" spans="1:5" x14ac:dyDescent="0.2">
      <c r="A66" s="27" t="s">
        <v>19</v>
      </c>
      <c r="B66" s="36">
        <v>1.166275</v>
      </c>
      <c r="C66" s="36">
        <v>0.42323699999999997</v>
      </c>
      <c r="D66" s="36">
        <v>19.943545</v>
      </c>
      <c r="E66" s="36">
        <v>40.497514000000002</v>
      </c>
    </row>
    <row r="67" spans="1:5" x14ac:dyDescent="0.2">
      <c r="A67" s="28" t="s">
        <v>74</v>
      </c>
      <c r="B67" s="37">
        <v>5.9559439999999997</v>
      </c>
      <c r="C67" s="37">
        <v>1.210383</v>
      </c>
      <c r="D67" s="37">
        <v>37.768852000000003</v>
      </c>
      <c r="E67" s="37">
        <v>40.437677999999998</v>
      </c>
    </row>
    <row r="68" spans="1:5" x14ac:dyDescent="0.2">
      <c r="A68" s="26" t="s">
        <v>34</v>
      </c>
      <c r="B68" s="36">
        <v>2.2358530000000001</v>
      </c>
      <c r="C68" s="36">
        <v>9.6757500000000007</v>
      </c>
      <c r="D68" s="36">
        <v>23.998190999999998</v>
      </c>
      <c r="E68" s="36">
        <v>38.082979000000002</v>
      </c>
    </row>
    <row r="69" spans="1:5" x14ac:dyDescent="0.2">
      <c r="A69" s="28" t="s">
        <v>87</v>
      </c>
      <c r="B69" s="37">
        <v>4.6100000000000004E-3</v>
      </c>
      <c r="C69" s="37">
        <v>7.7621820000000001</v>
      </c>
      <c r="D69" s="37">
        <v>26.953824999999998</v>
      </c>
      <c r="E69" s="37">
        <v>32.768441000000003</v>
      </c>
    </row>
    <row r="70" spans="1:5" x14ac:dyDescent="0.2">
      <c r="A70" s="27" t="s">
        <v>42</v>
      </c>
      <c r="B70" s="36">
        <v>3.1840139999999999</v>
      </c>
      <c r="C70" s="36">
        <v>4.1740700000000004</v>
      </c>
      <c r="D70" s="36">
        <v>25.90183</v>
      </c>
      <c r="E70" s="36">
        <v>20.651665000000001</v>
      </c>
    </row>
    <row r="71" spans="1:5" x14ac:dyDescent="0.2">
      <c r="A71" s="28" t="s">
        <v>141</v>
      </c>
      <c r="B71" s="37">
        <v>8.7416999999999995E-2</v>
      </c>
      <c r="C71" s="37">
        <v>0.21578</v>
      </c>
      <c r="D71" s="37">
        <v>10.42864</v>
      </c>
      <c r="E71" s="37">
        <v>19.290105000000001</v>
      </c>
    </row>
    <row r="72" spans="1:5" x14ac:dyDescent="0.2">
      <c r="A72" s="26" t="s">
        <v>94</v>
      </c>
      <c r="B72" s="36">
        <v>0.386851</v>
      </c>
      <c r="C72" s="36">
        <v>3.5715919999999999</v>
      </c>
      <c r="D72" s="36">
        <v>4.9473890000000003</v>
      </c>
      <c r="E72" s="36">
        <v>19.064325</v>
      </c>
    </row>
    <row r="73" spans="1:5" x14ac:dyDescent="0.2">
      <c r="A73" s="28" t="s">
        <v>49</v>
      </c>
      <c r="B73" s="37">
        <v>0.58099500000000004</v>
      </c>
      <c r="C73" s="37">
        <v>1.084816</v>
      </c>
      <c r="D73" s="37">
        <v>15.403098999999999</v>
      </c>
      <c r="E73" s="37">
        <v>17.424444000000001</v>
      </c>
    </row>
    <row r="74" spans="1:5" x14ac:dyDescent="0.2">
      <c r="A74" s="27" t="s">
        <v>88</v>
      </c>
      <c r="B74" s="36">
        <v>4.1615900000000003</v>
      </c>
      <c r="C74" s="36">
        <v>0.91472699999999996</v>
      </c>
      <c r="D74" s="36">
        <v>21.626528</v>
      </c>
      <c r="E74" s="36">
        <v>17.128437999999999</v>
      </c>
    </row>
    <row r="75" spans="1:5" x14ac:dyDescent="0.2">
      <c r="A75" s="28" t="s">
        <v>44</v>
      </c>
      <c r="B75" s="37">
        <v>2.6961949999999999</v>
      </c>
      <c r="C75" s="37">
        <v>7.1318609999999998</v>
      </c>
      <c r="D75" s="37">
        <v>21.785473</v>
      </c>
      <c r="E75" s="37">
        <v>15.878226</v>
      </c>
    </row>
    <row r="76" spans="1:5" x14ac:dyDescent="0.2">
      <c r="A76" s="26" t="s">
        <v>43</v>
      </c>
      <c r="B76" s="36">
        <v>1.6404350000000001</v>
      </c>
      <c r="C76" s="36">
        <v>0.99346900000000005</v>
      </c>
      <c r="D76" s="36">
        <v>16.443511000000001</v>
      </c>
      <c r="E76" s="36">
        <v>13.107464999999999</v>
      </c>
    </row>
    <row r="77" spans="1:5" x14ac:dyDescent="0.2">
      <c r="A77" s="28" t="s">
        <v>142</v>
      </c>
      <c r="B77" s="37">
        <v>2.1919999999999999E-3</v>
      </c>
      <c r="C77" s="37">
        <v>0.17002600000000001</v>
      </c>
      <c r="D77" s="37">
        <v>42.574807</v>
      </c>
      <c r="E77" s="37">
        <v>12.467128000000001</v>
      </c>
    </row>
    <row r="78" spans="1:5" x14ac:dyDescent="0.2">
      <c r="A78" s="27" t="s">
        <v>92</v>
      </c>
      <c r="B78" s="36">
        <v>0.185887</v>
      </c>
      <c r="C78" s="36">
        <v>1.8037209999999999</v>
      </c>
      <c r="D78" s="36">
        <v>5.5671980000000003</v>
      </c>
      <c r="E78" s="36">
        <v>10.1516</v>
      </c>
    </row>
    <row r="79" spans="1:5" x14ac:dyDescent="0.2">
      <c r="A79" s="28" t="s">
        <v>2497</v>
      </c>
      <c r="B79" s="37" t="s">
        <v>2502</v>
      </c>
      <c r="C79" s="37">
        <v>0.79317199999999999</v>
      </c>
      <c r="D79" s="37">
        <v>4.7000000000000002E-3</v>
      </c>
      <c r="E79" s="37">
        <v>9.4757909999999992</v>
      </c>
    </row>
    <row r="80" spans="1:5" x14ac:dyDescent="0.2">
      <c r="A80" s="26" t="s">
        <v>90</v>
      </c>
      <c r="B80" s="36">
        <v>1.1117619999999999</v>
      </c>
      <c r="C80" s="36">
        <v>0.67697499999999999</v>
      </c>
      <c r="D80" s="36">
        <v>15.436192</v>
      </c>
      <c r="E80" s="36">
        <v>8.4027580000000004</v>
      </c>
    </row>
    <row r="81" spans="1:8" x14ac:dyDescent="0.2">
      <c r="A81" s="28" t="s">
        <v>60</v>
      </c>
      <c r="B81" s="37">
        <v>1.174706</v>
      </c>
      <c r="C81" s="37">
        <v>0.88505100000000003</v>
      </c>
      <c r="D81" s="37">
        <v>5.9666560000000004</v>
      </c>
      <c r="E81" s="37">
        <v>7.6820529999999998</v>
      </c>
    </row>
    <row r="82" spans="1:8" x14ac:dyDescent="0.2">
      <c r="A82" s="27" t="s">
        <v>143</v>
      </c>
      <c r="B82" s="36">
        <v>0.11143500000000001</v>
      </c>
      <c r="C82" s="36">
        <v>0.88122</v>
      </c>
      <c r="D82" s="36">
        <v>4.6921140000000001</v>
      </c>
      <c r="E82" s="36">
        <v>6.8201980000000004</v>
      </c>
      <c r="F82" s="5"/>
      <c r="G82" s="5"/>
      <c r="H82" s="5"/>
    </row>
    <row r="83" spans="1:8" x14ac:dyDescent="0.2">
      <c r="A83" s="28" t="s">
        <v>21</v>
      </c>
      <c r="B83" s="37">
        <v>0.45531199999999999</v>
      </c>
      <c r="C83" s="37">
        <v>3.607729</v>
      </c>
      <c r="D83" s="37">
        <v>3.1258360000000001</v>
      </c>
      <c r="E83" s="37">
        <v>6.7720989999999999</v>
      </c>
      <c r="F83" s="5"/>
      <c r="G83" s="5"/>
      <c r="H83" s="5"/>
    </row>
    <row r="84" spans="1:8" x14ac:dyDescent="0.2">
      <c r="A84" s="26" t="s">
        <v>93</v>
      </c>
      <c r="B84" s="36">
        <v>1.1831970000000001</v>
      </c>
      <c r="C84" s="36">
        <v>0.82522099999999998</v>
      </c>
      <c r="D84" s="36">
        <v>5.3186739999999997</v>
      </c>
      <c r="E84" s="36">
        <v>5.9697550000000001</v>
      </c>
    </row>
    <row r="85" spans="1:8" x14ac:dyDescent="0.2">
      <c r="A85" s="28" t="s">
        <v>48</v>
      </c>
      <c r="B85" s="37">
        <v>0.82314900000000002</v>
      </c>
      <c r="C85" s="37">
        <v>0.545323</v>
      </c>
      <c r="D85" s="37">
        <v>7.2193339999999999</v>
      </c>
      <c r="E85" s="37">
        <v>5.8847610000000001</v>
      </c>
    </row>
    <row r="86" spans="1:8" x14ac:dyDescent="0.2">
      <c r="A86" s="27" t="s">
        <v>72</v>
      </c>
      <c r="B86" s="36" t="s">
        <v>2502</v>
      </c>
      <c r="C86" s="36">
        <v>0.28279500000000002</v>
      </c>
      <c r="D86" s="36">
        <v>3.2158129999999998</v>
      </c>
      <c r="E86" s="36">
        <v>5.8816499999999996</v>
      </c>
    </row>
    <row r="87" spans="1:8" x14ac:dyDescent="0.2">
      <c r="A87" s="28" t="s">
        <v>91</v>
      </c>
      <c r="B87" s="37">
        <v>3.3848000000000003E-2</v>
      </c>
      <c r="C87" s="37">
        <v>1.098095</v>
      </c>
      <c r="D87" s="37">
        <v>6.200539</v>
      </c>
      <c r="E87" s="37">
        <v>4.9185650000000001</v>
      </c>
    </row>
    <row r="88" spans="1:8" x14ac:dyDescent="0.2">
      <c r="A88" s="26" t="s">
        <v>25</v>
      </c>
      <c r="B88" s="36">
        <v>2.897297</v>
      </c>
      <c r="C88" s="36">
        <v>0.51911399999999996</v>
      </c>
      <c r="D88" s="36">
        <v>10.556685</v>
      </c>
      <c r="E88" s="36">
        <v>4.507155</v>
      </c>
    </row>
    <row r="89" spans="1:8" x14ac:dyDescent="0.2">
      <c r="A89" s="28" t="s">
        <v>89</v>
      </c>
      <c r="B89" s="37">
        <v>1.616163</v>
      </c>
      <c r="C89" s="37">
        <v>0.261772</v>
      </c>
      <c r="D89" s="37">
        <v>18.505671</v>
      </c>
      <c r="E89" s="37">
        <v>4.4016349999999997</v>
      </c>
    </row>
    <row r="90" spans="1:8" x14ac:dyDescent="0.2">
      <c r="A90" s="27" t="s">
        <v>2500</v>
      </c>
      <c r="B90" s="36">
        <v>0.31292500000000001</v>
      </c>
      <c r="C90" s="36">
        <v>0.27481899999999998</v>
      </c>
      <c r="D90" s="36">
        <v>1.5007299999999999</v>
      </c>
      <c r="E90" s="36">
        <v>3.6039020000000002</v>
      </c>
    </row>
    <row r="91" spans="1:8" x14ac:dyDescent="0.2">
      <c r="A91" s="28" t="s">
        <v>56</v>
      </c>
      <c r="B91" s="37">
        <v>0.41218700000000003</v>
      </c>
      <c r="C91" s="37">
        <v>0.274615</v>
      </c>
      <c r="D91" s="37">
        <v>3.6471179999999999</v>
      </c>
      <c r="E91" s="37">
        <v>3.377866</v>
      </c>
    </row>
    <row r="92" spans="1:8" x14ac:dyDescent="0.2">
      <c r="A92" s="26" t="s">
        <v>2508</v>
      </c>
      <c r="B92" s="36">
        <v>1.54E-4</v>
      </c>
      <c r="C92" s="36">
        <v>3.2296999999999999E-2</v>
      </c>
      <c r="D92" s="36">
        <v>46.252924</v>
      </c>
      <c r="E92" s="36">
        <v>3.2588840000000001</v>
      </c>
    </row>
    <row r="93" spans="1:8" x14ac:dyDescent="0.2">
      <c r="A93" s="28" t="s">
        <v>37</v>
      </c>
      <c r="B93" s="37">
        <v>2.8761999999999999E-2</v>
      </c>
      <c r="C93" s="37">
        <v>1.509301</v>
      </c>
      <c r="D93" s="37">
        <v>2.950841</v>
      </c>
      <c r="E93" s="37">
        <v>3.1333980000000001</v>
      </c>
    </row>
    <row r="94" spans="1:8" x14ac:dyDescent="0.2">
      <c r="A94" s="27" t="s">
        <v>2498</v>
      </c>
      <c r="B94" s="36">
        <v>0.17393800000000001</v>
      </c>
      <c r="C94" s="36">
        <v>1.0735380000000001</v>
      </c>
      <c r="D94" s="36">
        <v>1.1230169999999999</v>
      </c>
      <c r="E94" s="36">
        <v>2.1811500000000001</v>
      </c>
    </row>
    <row r="95" spans="1:8" x14ac:dyDescent="0.2">
      <c r="A95" s="28" t="s">
        <v>2501</v>
      </c>
      <c r="B95" s="37" t="s">
        <v>2502</v>
      </c>
      <c r="C95" s="37">
        <v>0.29943500000000001</v>
      </c>
      <c r="D95" s="37">
        <v>0.36458099999999999</v>
      </c>
      <c r="E95" s="37">
        <v>1.876549</v>
      </c>
    </row>
    <row r="96" spans="1:8" x14ac:dyDescent="0.2">
      <c r="A96" s="47" t="s">
        <v>68</v>
      </c>
      <c r="B96" s="48">
        <v>8.9257039999999996</v>
      </c>
      <c r="C96" s="48">
        <v>1.8954390000000001</v>
      </c>
      <c r="D96" s="48">
        <v>263.92421100000001</v>
      </c>
      <c r="E96" s="48">
        <v>24.792777999999998</v>
      </c>
    </row>
    <row r="97" spans="1:5" s="42" customFormat="1" x14ac:dyDescent="0.2">
      <c r="A97" s="28"/>
      <c r="B97" s="37"/>
      <c r="C97" s="37"/>
      <c r="D97" s="37"/>
      <c r="E97" s="37"/>
    </row>
    <row r="98" spans="1:5" s="42" customFormat="1" x14ac:dyDescent="0.2">
      <c r="A98" s="28" t="s">
        <v>2474</v>
      </c>
      <c r="B98" s="37"/>
      <c r="C98" s="37"/>
      <c r="D98" s="37"/>
      <c r="E98" s="37"/>
    </row>
    <row r="99" spans="1:5" s="42" customFormat="1" ht="24" customHeight="1" x14ac:dyDescent="0.2">
      <c r="A99" s="28" t="s">
        <v>2475</v>
      </c>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row r="127" spans="1:5" x14ac:dyDescent="0.2">
      <c r="A127" s="28"/>
      <c r="B127" s="37"/>
      <c r="C127" s="37"/>
      <c r="D127" s="37"/>
      <c r="E127" s="37"/>
    </row>
    <row r="128" spans="1:5" x14ac:dyDescent="0.2">
      <c r="A128" s="28"/>
      <c r="B128" s="37"/>
      <c r="C128" s="37"/>
      <c r="D128" s="37"/>
      <c r="E128" s="37"/>
    </row>
    <row r="129" spans="1:5" x14ac:dyDescent="0.2">
      <c r="A129" s="28"/>
      <c r="B129" s="37"/>
      <c r="C129" s="37"/>
      <c r="D129" s="37"/>
      <c r="E129" s="37"/>
    </row>
    <row r="130" spans="1:5" x14ac:dyDescent="0.2">
      <c r="A130" s="28"/>
      <c r="B130" s="37"/>
      <c r="C130" s="37"/>
      <c r="D130" s="37"/>
      <c r="E130" s="37"/>
    </row>
    <row r="131" spans="1:5" x14ac:dyDescent="0.2">
      <c r="A131" s="28"/>
      <c r="B131" s="37"/>
      <c r="C131" s="37"/>
      <c r="D131" s="37"/>
      <c r="E131" s="37"/>
    </row>
    <row r="132" spans="1:5" x14ac:dyDescent="0.2">
      <c r="A132" s="28"/>
      <c r="B132" s="37"/>
      <c r="C132" s="37"/>
      <c r="D132" s="37"/>
      <c r="E132" s="37"/>
    </row>
    <row r="133" spans="1:5" x14ac:dyDescent="0.2">
      <c r="A133" s="28"/>
      <c r="B133" s="37"/>
      <c r="C133" s="37"/>
      <c r="D133" s="37"/>
      <c r="E133" s="37"/>
    </row>
    <row r="134" spans="1:5" x14ac:dyDescent="0.2">
      <c r="A134" s="28"/>
      <c r="B134" s="37"/>
      <c r="C134" s="37"/>
      <c r="D134" s="37"/>
      <c r="E134" s="37"/>
    </row>
    <row r="135" spans="1:5" x14ac:dyDescent="0.2">
      <c r="A135" s="28"/>
      <c r="B135" s="37"/>
      <c r="C135" s="37"/>
      <c r="D135" s="37"/>
      <c r="E135" s="37"/>
    </row>
    <row r="136" spans="1:5" x14ac:dyDescent="0.2">
      <c r="A136" s="28"/>
      <c r="B136" s="37"/>
      <c r="C136" s="37"/>
      <c r="D136" s="37"/>
      <c r="E136" s="37"/>
    </row>
    <row r="137" spans="1:5" x14ac:dyDescent="0.2">
      <c r="A137" s="28"/>
      <c r="B137" s="37"/>
      <c r="C137" s="37"/>
      <c r="D137" s="37"/>
      <c r="E137" s="37"/>
    </row>
    <row r="138" spans="1:5" x14ac:dyDescent="0.2">
      <c r="A138" s="28"/>
      <c r="B138" s="37"/>
      <c r="C138" s="37"/>
      <c r="D138" s="37"/>
      <c r="E138" s="37"/>
    </row>
    <row r="139" spans="1:5" x14ac:dyDescent="0.2">
      <c r="A139" s="28"/>
      <c r="B139" s="37"/>
      <c r="C139" s="37"/>
      <c r="D139" s="37"/>
      <c r="E139" s="37"/>
    </row>
    <row r="140" spans="1:5" x14ac:dyDescent="0.2">
      <c r="A140" s="28"/>
      <c r="B140" s="37"/>
      <c r="C140" s="37"/>
      <c r="D140" s="37"/>
      <c r="E140" s="37"/>
    </row>
    <row r="141" spans="1:5" x14ac:dyDescent="0.2">
      <c r="A141" s="28"/>
      <c r="B141" s="37"/>
      <c r="C141" s="37"/>
      <c r="D141" s="37"/>
      <c r="E141" s="37"/>
    </row>
    <row r="142" spans="1:5" x14ac:dyDescent="0.2">
      <c r="A142" s="28"/>
      <c r="B142" s="37"/>
      <c r="C142" s="37"/>
      <c r="D142" s="37"/>
      <c r="E142" s="37"/>
    </row>
    <row r="143" spans="1:5" x14ac:dyDescent="0.2">
      <c r="A143" s="28"/>
      <c r="B143" s="37"/>
      <c r="C143" s="37"/>
      <c r="D143" s="37"/>
      <c r="E143" s="37"/>
    </row>
    <row r="144" spans="1:5" x14ac:dyDescent="0.2">
      <c r="A144" s="28"/>
      <c r="B144" s="37"/>
      <c r="C144" s="37"/>
      <c r="D144" s="37"/>
      <c r="E144" s="37"/>
    </row>
    <row r="145" spans="1:5" x14ac:dyDescent="0.2">
      <c r="A145" s="28"/>
      <c r="B145" s="37"/>
      <c r="C145" s="37"/>
      <c r="D145" s="37"/>
      <c r="E145" s="37"/>
    </row>
    <row r="146" spans="1:5" x14ac:dyDescent="0.2">
      <c r="A146" s="28"/>
      <c r="B146" s="37"/>
      <c r="C146" s="37"/>
      <c r="D146" s="37"/>
      <c r="E146" s="37"/>
    </row>
    <row r="147" spans="1:5" x14ac:dyDescent="0.2">
      <c r="A147" s="28"/>
      <c r="B147" s="37"/>
      <c r="C147" s="37"/>
      <c r="D147" s="37"/>
      <c r="E147" s="37"/>
    </row>
    <row r="148" spans="1:5" x14ac:dyDescent="0.2">
      <c r="A148" s="28"/>
      <c r="B148" s="37"/>
      <c r="C148" s="37"/>
      <c r="D148" s="37"/>
      <c r="E148" s="37"/>
    </row>
    <row r="149" spans="1:5" x14ac:dyDescent="0.2">
      <c r="A149" s="28"/>
      <c r="B149" s="37"/>
      <c r="C149" s="37"/>
      <c r="D149" s="37"/>
      <c r="E149" s="37"/>
    </row>
    <row r="150" spans="1:5" x14ac:dyDescent="0.2">
      <c r="A150" s="28"/>
      <c r="B150" s="37"/>
      <c r="C150" s="37"/>
      <c r="D150" s="37"/>
      <c r="E150" s="37"/>
    </row>
  </sheetData>
  <mergeCells count="3">
    <mergeCell ref="A5:A6"/>
    <mergeCell ref="B5:C5"/>
    <mergeCell ref="D5:E5"/>
  </mergeCells>
  <printOptions verticalCentered="1"/>
  <pageMargins left="0.7" right="0.7" top="0.75" bottom="0.75" header="0.3" footer="0.3"/>
  <pageSetup paperSize="9"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41"/>
  <sheetViews>
    <sheetView topLeftCell="H1" workbookViewId="0">
      <selection activeCell="J14" sqref="J14"/>
    </sheetView>
  </sheetViews>
  <sheetFormatPr defaultRowHeight="12.75" x14ac:dyDescent="0.2"/>
  <cols>
    <col min="4" max="4" width="11.140625" customWidth="1"/>
    <col min="7" max="7" width="102.42578125" customWidth="1"/>
    <col min="9" max="9" width="53.28515625" bestFit="1" customWidth="1"/>
  </cols>
  <sheetData>
    <row r="1" spans="2:22" x14ac:dyDescent="0.2">
      <c r="G1" t="s">
        <v>103</v>
      </c>
      <c r="V1" t="s">
        <v>104</v>
      </c>
    </row>
    <row r="3" spans="2:22" ht="14.25" x14ac:dyDescent="0.2">
      <c r="C3" t="s">
        <v>112</v>
      </c>
      <c r="D3" t="s">
        <v>113</v>
      </c>
      <c r="F3">
        <v>1</v>
      </c>
      <c r="G3" t="s">
        <v>97</v>
      </c>
      <c r="I3" t="str">
        <f>"Non-oil Foreign Merchandise Trade Through Abu Dhabi Ports, "</f>
        <v xml:space="preserve">Non-oil Foreign Merchandise Trade Through Abu Dhabi Ports, </v>
      </c>
      <c r="J3" t="str">
        <f>I3&amp;B9</f>
        <v>Non-oil Foreign Merchandise Trade Through Abu Dhabi Ports, June 2021</v>
      </c>
      <c r="L3" s="14"/>
      <c r="M3" s="14"/>
    </row>
    <row r="4" spans="2:22" ht="15" x14ac:dyDescent="0.2">
      <c r="B4" t="s">
        <v>114</v>
      </c>
      <c r="C4" t="str">
        <f>VLOOKUP(B41,$C$13:$D$24,2,FALSE)</f>
        <v>Jan</v>
      </c>
      <c r="D4">
        <f>A41</f>
        <v>2020</v>
      </c>
      <c r="F4">
        <v>1</v>
      </c>
      <c r="G4" t="s">
        <v>99</v>
      </c>
      <c r="H4" s="23" t="s">
        <v>105</v>
      </c>
      <c r="I4" t="s">
        <v>2464</v>
      </c>
      <c r="J4" t="str">
        <f>H4&amp;I4&amp;B10</f>
        <v>Table 1: The value of non-oil exports by Harmonized System Classification, (Jan-Jun) and June, 2020-2021</v>
      </c>
      <c r="L4" s="16"/>
      <c r="M4" s="16"/>
    </row>
    <row r="5" spans="2:22" x14ac:dyDescent="0.2">
      <c r="B5" t="s">
        <v>115</v>
      </c>
      <c r="C5" t="str">
        <f>VLOOKUP(D41,$C$13:$D$24,2,FALSE)</f>
        <v>Jun</v>
      </c>
      <c r="D5">
        <f>C41</f>
        <v>2021</v>
      </c>
      <c r="F5">
        <v>2</v>
      </c>
      <c r="G5" t="s">
        <v>97</v>
      </c>
      <c r="I5" t="s">
        <v>106</v>
      </c>
      <c r="J5" t="str">
        <f>I5&amp;B9</f>
        <v>Non-oil Foreign Merchandise Trade Through Abu Dhabi Ports, June 2021</v>
      </c>
    </row>
    <row r="6" spans="2:22" ht="15" x14ac:dyDescent="0.2">
      <c r="F6">
        <v>2</v>
      </c>
      <c r="G6" t="s">
        <v>98</v>
      </c>
      <c r="H6" s="23" t="s">
        <v>107</v>
      </c>
      <c r="I6" t="s">
        <v>2465</v>
      </c>
      <c r="J6" t="str">
        <f>H6&amp;I6&amp;B10</f>
        <v>Table 2: The value of re-exports by Harmonized System Classification, (Jan-Jun) and June, 2020-2021</v>
      </c>
    </row>
    <row r="7" spans="2:22" x14ac:dyDescent="0.2">
      <c r="D7" t="str">
        <f>VLOOKUP(C5,$B$13:$C$24,2,0)</f>
        <v>June</v>
      </c>
      <c r="F7">
        <v>3</v>
      </c>
      <c r="G7" t="s">
        <v>97</v>
      </c>
      <c r="H7" s="23"/>
      <c r="I7" t="s">
        <v>106</v>
      </c>
      <c r="J7" t="str">
        <f>I7&amp;B9</f>
        <v>Non-oil Foreign Merchandise Trade Through Abu Dhabi Ports, June 2021</v>
      </c>
    </row>
    <row r="8" spans="2:22" ht="15" x14ac:dyDescent="0.2">
      <c r="F8">
        <v>3</v>
      </c>
      <c r="G8" t="s">
        <v>96</v>
      </c>
      <c r="H8" s="23" t="s">
        <v>108</v>
      </c>
      <c r="I8" t="s">
        <v>2466</v>
      </c>
      <c r="J8" t="str">
        <f>H8&amp;I8&amp;B10</f>
        <v>Table 3: The value of imports by Harmonized System Classification, (Jan-Jun) and June, 2020-2021</v>
      </c>
    </row>
    <row r="9" spans="2:22" x14ac:dyDescent="0.2">
      <c r="B9" t="str">
        <f>D7&amp;" "&amp;D5</f>
        <v>June 2021</v>
      </c>
      <c r="F9">
        <v>4</v>
      </c>
      <c r="G9" t="s">
        <v>97</v>
      </c>
      <c r="I9" t="s">
        <v>106</v>
      </c>
      <c r="J9" t="str">
        <f>I9&amp;B9</f>
        <v>Non-oil Foreign Merchandise Trade Through Abu Dhabi Ports, June 2021</v>
      </c>
    </row>
    <row r="10" spans="2:22" ht="15" x14ac:dyDescent="0.2">
      <c r="B10" t="str">
        <f>"("&amp;C4&amp;"-"&amp;C5&amp;") and "&amp;D7&amp;", "&amp;D4&amp;"-"&amp;D5</f>
        <v>(Jan-Jun) and June, 2020-2021</v>
      </c>
      <c r="F10">
        <v>4</v>
      </c>
      <c r="G10" t="s">
        <v>100</v>
      </c>
      <c r="H10" s="23" t="s">
        <v>111</v>
      </c>
      <c r="I10" t="s">
        <v>2467</v>
      </c>
      <c r="J10" t="str">
        <f>H10&amp;I10&amp;B10</f>
        <v>Table 4: The value of non-oil exports by country in (Jan-Jun) and June, 2020-2021</v>
      </c>
    </row>
    <row r="11" spans="2:22" x14ac:dyDescent="0.2">
      <c r="F11">
        <v>5</v>
      </c>
      <c r="G11" t="s">
        <v>97</v>
      </c>
      <c r="I11" t="s">
        <v>106</v>
      </c>
      <c r="J11" t="str">
        <f>I11&amp;B9</f>
        <v>Non-oil Foreign Merchandise Trade Through Abu Dhabi Ports, June 2021</v>
      </c>
    </row>
    <row r="12" spans="2:22" ht="15" x14ac:dyDescent="0.2">
      <c r="F12">
        <v>5</v>
      </c>
      <c r="G12" t="s">
        <v>101</v>
      </c>
      <c r="H12" s="23" t="s">
        <v>110</v>
      </c>
      <c r="I12" t="s">
        <v>2468</v>
      </c>
      <c r="J12" t="str">
        <f>H12&amp;I12&amp;B10</f>
        <v>Table 5: The value of re-exports by country in (Jan-Jun) and June, 2020-2021</v>
      </c>
    </row>
    <row r="13" spans="2:22" x14ac:dyDescent="0.2">
      <c r="B13" t="s">
        <v>116</v>
      </c>
      <c r="C13" t="s">
        <v>128</v>
      </c>
      <c r="D13" t="s">
        <v>116</v>
      </c>
      <c r="F13">
        <v>6</v>
      </c>
      <c r="G13" t="s">
        <v>97</v>
      </c>
      <c r="I13" t="s">
        <v>106</v>
      </c>
      <c r="J13" t="str">
        <f>I13&amp;B9</f>
        <v>Non-oil Foreign Merchandise Trade Through Abu Dhabi Ports, June 2021</v>
      </c>
    </row>
    <row r="14" spans="2:22" ht="15" x14ac:dyDescent="0.2">
      <c r="B14" t="s">
        <v>118</v>
      </c>
      <c r="C14" t="s">
        <v>129</v>
      </c>
      <c r="D14" t="s">
        <v>118</v>
      </c>
      <c r="F14">
        <v>6</v>
      </c>
      <c r="G14" t="s">
        <v>102</v>
      </c>
      <c r="H14" s="23" t="s">
        <v>109</v>
      </c>
      <c r="I14" t="s">
        <v>2469</v>
      </c>
      <c r="J14" t="str">
        <f>H14&amp;I14&amp;B10</f>
        <v>Table 6: The value of imports by country in (Jan-Jun) and June, 2020-2021</v>
      </c>
    </row>
    <row r="15" spans="2:22" x14ac:dyDescent="0.2">
      <c r="B15" t="s">
        <v>117</v>
      </c>
      <c r="C15" t="s">
        <v>130</v>
      </c>
      <c r="D15" t="s">
        <v>117</v>
      </c>
    </row>
    <row r="16" spans="2:22" x14ac:dyDescent="0.2">
      <c r="B16" t="s">
        <v>119</v>
      </c>
      <c r="C16" t="s">
        <v>131</v>
      </c>
      <c r="D16" t="s">
        <v>119</v>
      </c>
    </row>
    <row r="17" spans="2:6" x14ac:dyDescent="0.2">
      <c r="B17" t="s">
        <v>120</v>
      </c>
      <c r="C17" t="s">
        <v>120</v>
      </c>
      <c r="D17" t="s">
        <v>120</v>
      </c>
    </row>
    <row r="18" spans="2:6" x14ac:dyDescent="0.2">
      <c r="B18" t="s">
        <v>121</v>
      </c>
      <c r="C18" t="s">
        <v>132</v>
      </c>
      <c r="D18" t="s">
        <v>121</v>
      </c>
    </row>
    <row r="19" spans="2:6" x14ac:dyDescent="0.2">
      <c r="B19" t="s">
        <v>122</v>
      </c>
      <c r="C19" t="s">
        <v>133</v>
      </c>
      <c r="D19" t="s">
        <v>122</v>
      </c>
    </row>
    <row r="20" spans="2:6" x14ac:dyDescent="0.2">
      <c r="B20" t="s">
        <v>123</v>
      </c>
      <c r="C20" t="s">
        <v>134</v>
      </c>
      <c r="D20" t="s">
        <v>123</v>
      </c>
    </row>
    <row r="21" spans="2:6" x14ac:dyDescent="0.2">
      <c r="B21" t="s">
        <v>124</v>
      </c>
      <c r="C21" t="s">
        <v>135</v>
      </c>
      <c r="D21" t="s">
        <v>124</v>
      </c>
    </row>
    <row r="22" spans="2:6" x14ac:dyDescent="0.2">
      <c r="B22" t="s">
        <v>125</v>
      </c>
      <c r="C22" t="s">
        <v>136</v>
      </c>
      <c r="D22" t="s">
        <v>125</v>
      </c>
    </row>
    <row r="23" spans="2:6" x14ac:dyDescent="0.2">
      <c r="B23" t="s">
        <v>126</v>
      </c>
      <c r="C23" t="s">
        <v>137</v>
      </c>
      <c r="D23" t="s">
        <v>126</v>
      </c>
    </row>
    <row r="24" spans="2:6" x14ac:dyDescent="0.2">
      <c r="B24" t="s">
        <v>127</v>
      </c>
      <c r="C24" t="s">
        <v>138</v>
      </c>
      <c r="D24" t="s">
        <v>127</v>
      </c>
    </row>
    <row r="29" spans="2:6" x14ac:dyDescent="0.2">
      <c r="B29" t="s">
        <v>139</v>
      </c>
    </row>
    <row r="30" spans="2:6" x14ac:dyDescent="0.2">
      <c r="B30">
        <v>2021</v>
      </c>
    </row>
    <row r="31" spans="2:6" x14ac:dyDescent="0.2">
      <c r="B31" s="24"/>
      <c r="C31" s="24"/>
      <c r="D31" s="24"/>
      <c r="E31" s="24"/>
      <c r="F31" s="24"/>
    </row>
    <row r="33" spans="1:4" x14ac:dyDescent="0.2">
      <c r="B33" t="str">
        <f>IF(B30&gt;0,"*The data for " &amp; B30 &amp; " are preliminary","")</f>
        <v>*The data for 2021 are preliminary</v>
      </c>
    </row>
    <row r="40" spans="1:4" x14ac:dyDescent="0.2">
      <c r="A40" t="s">
        <v>145</v>
      </c>
      <c r="B40" t="s">
        <v>146</v>
      </c>
      <c r="C40" t="s">
        <v>147</v>
      </c>
      <c r="D40" t="s">
        <v>148</v>
      </c>
    </row>
    <row r="41" spans="1:4" x14ac:dyDescent="0.2">
      <c r="A41">
        <v>2020</v>
      </c>
      <c r="B41" t="s">
        <v>128</v>
      </c>
      <c r="C41">
        <v>2021</v>
      </c>
      <c r="D41" t="s">
        <v>132</v>
      </c>
    </row>
  </sheetData>
  <phoneticPr fontId="3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وارد
واردات
صادر
صادرات
معاد تصديره
</KeyWordsAr>
    <KeyWords xmlns="cac204a3-57fb-4aea-ba50-989298fa4f73">import
export 
re-export
re export
</KeyWords>
    <ReleaseID_DB xmlns="cac204a3-57fb-4aea-ba50-989298fa4f73">11570</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F1ED124A-8C5E-4BA6-B741-81A23EA1D2E6}"/>
</file>

<file path=customXml/itemProps2.xml><?xml version="1.0" encoding="utf-8"?>
<ds:datastoreItem xmlns:ds="http://schemas.openxmlformats.org/officeDocument/2006/customXml" ds:itemID="{C3BEF4FA-0878-4E35-B4F6-B225BBB1AFD4}"/>
</file>

<file path=customXml/itemProps3.xml><?xml version="1.0" encoding="utf-8"?>
<ds:datastoreItem xmlns:ds="http://schemas.openxmlformats.org/officeDocument/2006/customXml" ds:itemID="{7CC65028-C471-4B2A-BF81-D1D72EC59D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1</vt:lpstr>
      <vt:lpstr>2</vt:lpstr>
      <vt:lpstr>3</vt:lpstr>
      <vt:lpstr>4</vt:lpstr>
      <vt:lpstr>5</vt:lpstr>
      <vt:lpstr>6</vt:lpstr>
      <vt:lpstr>working sheet</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Madana Mohana Rao</cp:lastModifiedBy>
  <cp:lastPrinted>2021-09-27T07:51:58Z</cp:lastPrinted>
  <dcterms:created xsi:type="dcterms:W3CDTF">2013-06-04T12:10:27Z</dcterms:created>
  <dcterms:modified xsi:type="dcterms:W3CDTF">2021-10-06T07:50:48Z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