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dctad.sharepoint.com/teams/BIHub/Shared Documents/2. BI REPORTS/1. Hotel Performance Reports/Hotel Monthly Report/2025/10. Oct/SCAD/"/>
    </mc:Choice>
  </mc:AlternateContent>
  <xr:revisionPtr revIDLastSave="215" documentId="13_ncr:1_{36E23A53-483D-449C-9700-EF543BC59F75}" xr6:coauthVersionLast="47" xr6:coauthVersionMax="47" xr10:uidLastSave="{3EBC1B0B-483F-4A30-AAD9-74D278EF9344}"/>
  <bookViews>
    <workbookView xWindow="-120" yWindow="-120" windowWidth="51840" windowHeight="2124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Settings" sheetId="51" state="hidden"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48" l="1"/>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<sst xmlns="http://schemas.openxmlformats.org/spreadsheetml/2006/main" count="216" uniqueCount="111">
  <si>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</si>
  <si>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</si>
  <si>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</si>
  <si>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</si>
  <si>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</si>
  <si>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</si>
  <si>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</si>
  <si>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</si>
  <si>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</si>
  <si>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</si>
  <si>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</si>
  <si>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</si>
  <si>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</si>
  <si>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</si>
  <si>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</si>
  <si>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</si>
  <si>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</si>
  <si>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</si>
  <si>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</si>
  <si>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</si>
  <si>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</si>
  <si>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</si>
  <si>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</si>
  <si>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</si>
  <si>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</si>
  <si>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</si>
  <si>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</si>
  <si>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</si>
  <si>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</si>
  <si>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</si>
  <si>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</si>
  <si>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</si>
  <si>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</si>
  <si>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</si>
  <si>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</si>
  <si>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</si>
  <si>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</si>
  <si>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</si>
  <si>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</si>
  <si>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</si>
  <si>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</si>
  <si>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</si>
  <si>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</si>
  <si>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</si>
  <si>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</si>
  <si>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</si>
  <si>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</si>
  <si>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</si>
  <si>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</si>
  <si>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</si>
  <si>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</si>
  <si>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</si>
  <si>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</si>
  <si>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</si>
  <si>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</si>
  <si>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</si>
  <si>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</si>
  <si>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</si>
  <si>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</si>
  <si>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</si>
  <si>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</si>
  <si>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</si>
  <si>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</si>
  <si>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</si>
  <si>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</si>
  <si>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</si>
  <si>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</si>
  <si>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</si>
  <si>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</si>
  <si>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</si>
  <si>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</si>
  <si>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</si>
  <si>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</si>
  <si>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</si>
  <si>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</si>
  <si>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</si>
  <si>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</si>
  <si>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</si>
  <si>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</si>
  <si>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</si>
  <si>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</si>
  <si>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</si>
  <si>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</si>
  <si>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</si>
  <si>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</si>
  <si>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</si>
  <si>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2024 = 100</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</si>
  <si>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</si>
  <si>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</si>
  <si>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</si>
  <si>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</si>
  <si>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</si>
  <si>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</si>
  <si>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</si>
  <si>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</si>
  <si>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</si>
  <si>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</si>
  <si>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</si>
  <si>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</si>
  <si>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</si>
  <si>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r>
      <t xml:space="preserve">Hotel Price Index: </t>
    </r>
    <r>
      <rPr>
        <sz val="9"/>
        <rFont val="Arial"/>
        <family val="2"/>
      </rPr>
      <t xml:space="preserve">It is the weighted average of the price change relative to the base year </t>
    </r>
    <r>
      <rPr>
        <b/>
        <sz val="9"/>
        <rFont val="Arial"/>
        <family val="2"/>
      </rPr>
      <t xml:space="preserve">(2024=100)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</si>
  <si>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(2024=100)</t>
    </r>
    <r>
      <rPr>
        <sz val="9"/>
        <rFont val="Arial"/>
        <family val="2"/>
      </rPr>
      <t xml:space="preserve"> حسب فئات الفنادق المعتمدة في إمارة أبوظبي</t>
    </r>
  </si>
  <si>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</si>
  <si>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r>
      <t xml:space="preserve">The data used in the table are Preliminary for </t>
    </r>
    <r>
      <rPr>
        <b/>
        <i/>
        <sz val="8"/>
        <color theme="1"/>
        <rFont val="Arial"/>
        <family val="2"/>
      </rPr>
      <t>2025</t>
    </r>
  </si>
  <si>
    <r>
      <t xml:space="preserve">البيانات المستخدمة في الجدول هي بيانات أولية لعام </t>
    </r>
    <r>
      <rPr>
        <b/>
        <i/>
        <sz val="8"/>
        <color theme="1"/>
        <rFont val="Arial"/>
        <family val="2"/>
      </rPr>
      <t>2025</t>
    </r>
  </si>
  <si>
    <t>Sep 2025</t>
  </si>
  <si>
    <t>سبتمبر 2025</t>
  </si>
  <si>
    <t>Oct 2025</t>
  </si>
  <si>
    <t>Oct 2024</t>
  </si>
  <si>
    <t>أكتوبر 2025</t>
  </si>
  <si>
    <t>أكتوبر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</si>
</sst>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_);\(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167" fontId="4" fillId="0"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49" fontId="25" fillId="0" borderId="0" xfId="2" applyFont="1" applyAlignment="1">
      <alignment horizontal="left" vertical="center" readingOrder="1"/>
    </xf>
    <xf numFmtId="49" fontId="26" fillId="0" borderId="0" xfId="2" applyFont="1">
      <alignment horizontal="right" vertical="center" readingOrder="2"/>
    </xf>
    <xf numFmtId="167" fontId="6" fillId="5" borderId="0" xfId="1" applyNumberFormat="1" applyFont="1" applyFill="1" applyBorder="1" applyAlignment="1">
      <alignment horizontal="center" vertical="center"/>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133350</xdr:colOff>
      <xdr:row>1</xdr:row>
      <xdr:rowOff>38100</xdr:rowOff>
    </xdr:from>
    <xdr:to>
      <xdr:col>0</xdr:col>
      <xdr:colOff>2028296</xdr:colOff>
      <xdr:row>4</xdr:row>
      <xdr:rowOff>35612</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50" y="161925"/>
          <a:ext cx="1894946" cy="7214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E36" sqref="E36"/>
    </sheetView>
  </sheetViews>
  <sheetFormatPr defaultColWidth="7.5703125" defaultRowHeight="11.25" x14ac:dyDescent="0.2"/>
  <cols>
    <col min="1" max="1" width="32.140625" style="3" customWidth="1"/>
    <col min="2" max="2" width="69.140625" style="3" bestFit="1" customWidth="1"/>
    <col min="3" max="3" width="9.5703125" style="3" customWidth="1"/>
    <col min="4" max="4" width="12.42578125" style="3" customWidth="1"/>
    <col min="5" max="5" width="87.28515625" style="3" bestFit="1" customWidth="1"/>
    <col min="6" max="8" width="7.5703125" style="3"/>
    <col min="9" max="9" width="13.5703125" style="3" bestFit="1" customWidth="1"/>
    <col min="10" max="10" width="8.5703125" style="3" customWidth="1"/>
    <col min="11" max="11" width="9.5703125" style="3" customWidth="1"/>
    <col min="12" max="16384" width="7.5703125" style="3"/>
  </cols>
  <sheetData>
    <row r="3" spans="2:5" ht="36" customHeight="1" x14ac:dyDescent="0.2">
      <c r="B3" s="58" t="str">
        <f>Settings!B16</f>
        <v>Hotel Price Index, Oct 2025</v>
      </c>
      <c r="C3" s="15"/>
      <c r="D3" s="15"/>
      <c r="E3" s="18" t="str">
        <f>Settings!C16</f>
        <v>الرقم القياسي لأسعار غرف المبيت، أكتوبر 2025</v>
      </c>
    </row>
    <row r="4" spans="2:5" x14ac:dyDescent="0.2">
      <c r="B4" s="15"/>
      <c r="C4" s="15"/>
      <c r="D4" s="15"/>
      <c r="E4" s="15"/>
    </row>
    <row r="5" spans="2: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x14ac:dyDescent="0.2">
      <c r="B9" s="9" t="s">
        <v>0</v>
      </c>
      <c r="C9" s="9" t="s">
        <v>1</v>
      </c>
      <c r="D9" s="13" t="s">
        <v>13</v>
      </c>
      <c r="E9" s="13" t="s">
        <v>2</v>
      </c>
    </row>
    <row r="10" spans="2:5" x14ac:dyDescent="0.2">
      <c r="C10" s="9"/>
      <c r="D10" s="9"/>
    </row>
    <row r="11" spans="2:5" ht="11.1" customHeight="1" x14ac:dyDescent="0.2">
      <c r="B11" s="88" t="str">
        <f>Settings!B17</f>
        <v>Table 1: Hotel Price Index by hotel classification, 2024 = 100, Oct 2025, Sep 2025 and Oct 2024</v>
      </c>
      <c r="C11" s="25" t="s">
        <v>3</v>
      </c>
      <c r="D11" s="30" t="s">
        <v>14</v>
      </c>
      <c r="E11" s="90" t="str">
        <f>Settings!C17</f>
        <v>الجدول 1:  الرقم القياسي لأسعار غرف المبيت في المنشآت الفندقية حسب تصنيف المنشآت الفندقية, 2024 = 100, لشهر أكتوبر 2025, سبتمبر 2025 و أكتوبر 2024</v>
      </c>
    </row>
    <row r="12" spans="2:5" ht="11.1" customHeight="1" x14ac:dyDescent="0.2">
      <c r="B12" s="89" t="str">
        <f>Settings!B18</f>
        <v>Table 2: Growth in Hotel Price Index by Hotel Classification during Oct 2025</v>
      </c>
      <c r="C12" s="25" t="s">
        <v>4</v>
      </c>
      <c r="D12" s="30" t="s">
        <v>15</v>
      </c>
      <c r="E12" s="23" t="str">
        <f>Settings!C18</f>
        <v>الجدول 2: النمو في الرقم القياسي لأسعار غرف المبيت في المنشآت الفندقية حسب تصنيف المنشآت الفندقية خلال شهر أكتوبر 2025</v>
      </c>
    </row>
    <row r="13" spans="2:5" ht="11.1" customHeight="1" x14ac:dyDescent="0.2">
      <c r="B13" s="88" t="str">
        <f>Settings!B19</f>
        <v>Table 3: Growth in Hotel Establishments Room Revenues by Hotel Classification during Oct 2025</v>
      </c>
      <c r="C13" s="25" t="s">
        <v>7</v>
      </c>
      <c r="D13" s="30" t="s">
        <v>16</v>
      </c>
      <c r="E13" s="90" t="str">
        <f>Settings!C19</f>
        <v>الجدول 3: النمو في إيرادات المبيت في المنشآت الفندقية حسب تصنيف المنشآت الفندقية خلال شهر أكتوبر 2025</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D28" sqref="D28"/>
    </sheetView>
  </sheetViews>
  <sheetFormatPr defaultColWidth="8.5703125" defaultRowHeight="11.25" x14ac:dyDescent="0.2"/>
  <cols>
    <col min="1" max="1" width="2.5703125" style="5" customWidth="1"/>
    <col min="2" max="2" width="48.7109375" style="5" customWidth="1"/>
    <col min="3" max="3" width="38.28515625" style="5" customWidth="1"/>
    <col min="4" max="4" width="45.5703125" style="21" customWidth="1"/>
    <col min="5" max="5" width="35.28515625" style="21" customWidth="1"/>
    <col min="6" max="6" width="121.42578125" style="21" bestFit="1" customWidth="1"/>
    <col min="7" max="7" width="9.85546875" style="5" bestFit="1" customWidth="1"/>
    <col min="8" max="16384" width="8.5703125" style="5"/>
  </cols>
  <sheetData>
    <row r="2" spans="2:6" ht="14.1" customHeight="1" x14ac:dyDescent="0.2">
      <c r="B2" s="86" t="str">
        <f>Settings!B20</f>
        <v>Table 1: Hotel Price Index by hotel classification, 2024 = 100, Oct 2025, Sep 2025 and Oct 2024</v>
      </c>
      <c r="C2" s="86"/>
      <c r="D2" s="82"/>
      <c r="E2" s="82"/>
      <c r="F2" s="87" t="str">
        <f>Settings!C20</f>
        <v>الجدول 1:  الرقم القياسي لأسعار غرف المبيت في المنشآت الفندقية حسب تصنيف المنشآت الفندقية,2024 = 100, لشهر أكتوبر 2025, سبتمبر 2025 و أكتوبر 2024</v>
      </c>
    </row>
    <row r="3" spans="2:6" ht="14.1" customHeight="1" x14ac:dyDescent="0.2">
      <c r="B3" s="65" t="s">
        <v>32</v>
      </c>
      <c r="C3" s="37"/>
      <c r="D3" s="37"/>
      <c r="E3" s="37"/>
      <c r="F3" s="66" t="s">
        <v>33</v>
      </c>
    </row>
    <row r="4" spans="2:6" x14ac:dyDescent="0.2">
      <c r="B4" s="91" t="s">
        <v>34</v>
      </c>
      <c r="C4" s="48" t="str">
        <f>Settings!G2</f>
        <v>أكتوبر 2025</v>
      </c>
      <c r="D4" s="48" t="str">
        <f>Settings!G3</f>
        <v>سبتمبر 2025</v>
      </c>
      <c r="E4" s="48" t="str">
        <f>Settings!G4</f>
        <v>أكتوبر 2024</v>
      </c>
      <c r="F4" s="92" t="s">
        <v>57</v>
      </c>
    </row>
    <row r="5" spans="2:6" x14ac:dyDescent="0.2">
      <c r="B5" s="91"/>
      <c r="C5" s="48" t="str">
        <f>Settings!F2</f>
        <v>Oct 2025</v>
      </c>
      <c r="D5" s="48" t="str">
        <f>Settings!F3</f>
        <v>Sep 2025</v>
      </c>
      <c r="E5" s="48" t="str">
        <f>Settings!F4</f>
        <v>Oct 2024</v>
      </c>
      <c r="F5" s="92"/>
    </row>
    <row r="6" spans="2:6" s="20" customFormat="1" ht="12" x14ac:dyDescent="0.2">
      <c r="B6" s="42" t="s">
        <v>35</v>
      </c>
      <c r="C6" s="57">
        <v>133.48439686727556</v>
      </c>
      <c r="D6" s="57">
        <v>84.421058435570401</v>
      </c>
      <c r="E6" s="57">
        <v>111.30130883100885</v>
      </c>
      <c r="F6" s="44" t="s">
        <v>46</v>
      </c>
    </row>
    <row r="7" spans="2:6" x14ac:dyDescent="0.2">
      <c r="B7" s="38" t="s">
        <v>36</v>
      </c>
      <c r="C7" s="52">
        <v>137.81723513697295</v>
      </c>
      <c r="D7" s="52">
        <v>81.300608777508003</v>
      </c>
      <c r="E7" s="52">
        <v>113.80803954768959</v>
      </c>
      <c r="F7" s="43" t="s">
        <v>47</v>
      </c>
    </row>
    <row r="8" spans="2:6" x14ac:dyDescent="0.2">
      <c r="B8" s="39" t="s">
        <v>37</v>
      </c>
      <c r="C8" s="53">
        <v>130.47883250408111</v>
      </c>
      <c r="D8" s="53">
        <v>90.165120285064603</v>
      </c>
      <c r="E8" s="53">
        <v>107.26155276329699</v>
      </c>
      <c r="F8" s="45" t="s">
        <v>48</v>
      </c>
    </row>
    <row r="9" spans="2:6" x14ac:dyDescent="0.2">
      <c r="B9" s="38" t="s">
        <v>38</v>
      </c>
      <c r="C9" s="52">
        <v>122.96501677389004</v>
      </c>
      <c r="D9" s="52">
        <v>85.665807076594106</v>
      </c>
      <c r="E9" s="52">
        <v>110.76927938639243</v>
      </c>
      <c r="F9" s="43" t="s">
        <v>49</v>
      </c>
    </row>
    <row r="10" spans="2:6" x14ac:dyDescent="0.2">
      <c r="B10" s="39" t="s">
        <v>39</v>
      </c>
      <c r="C10" s="54">
        <v>134.74777571680173</v>
      </c>
      <c r="D10" s="54">
        <v>107.59325771630176</v>
      </c>
      <c r="E10" s="54">
        <v>104.34149441811984</v>
      </c>
      <c r="F10" s="45" t="s">
        <v>50</v>
      </c>
    </row>
    <row r="11" spans="2:6" x14ac:dyDescent="0.2">
      <c r="B11" s="38" t="s">
        <v>40</v>
      </c>
      <c r="C11" s="52">
        <v>110.7737266442963</v>
      </c>
      <c r="D11" s="52">
        <v>81.575933374715575</v>
      </c>
      <c r="E11" s="52">
        <v>112.27089635926619</v>
      </c>
      <c r="F11" s="43" t="s">
        <v>51</v>
      </c>
    </row>
    <row r="12" spans="2:6" x14ac:dyDescent="0.2">
      <c r="B12" s="40" t="s">
        <v>41</v>
      </c>
      <c r="C12" s="55">
        <v>135.43034558717076</v>
      </c>
      <c r="D12" s="55">
        <v>83.188687919479904</v>
      </c>
      <c r="E12" s="55">
        <v>112.45184307461489</v>
      </c>
      <c r="F12" s="46" t="s">
        <v>52</v>
      </c>
    </row>
    <row r="13" spans="2:6" s="1" customFormat="1" x14ac:dyDescent="0.2">
      <c r="B13" s="38" t="s">
        <v>42</v>
      </c>
      <c r="C13" s="52">
        <v>115.38433845422591</v>
      </c>
      <c r="D13" s="52">
        <v>90.77744052517258</v>
      </c>
      <c r="E13" s="52">
        <v>103.17387857152799</v>
      </c>
      <c r="F13" s="43" t="s">
        <v>53</v>
      </c>
    </row>
    <row r="14" spans="2:6" s="1" customFormat="1" x14ac:dyDescent="0.2">
      <c r="B14" s="39" t="s">
        <v>43</v>
      </c>
      <c r="C14" s="54">
        <v>136.02518228669862</v>
      </c>
      <c r="D14" s="54">
        <v>102.05461024301015</v>
      </c>
      <c r="E14" s="54">
        <v>102.57326933054031</v>
      </c>
      <c r="F14" s="45" t="s">
        <v>54</v>
      </c>
    </row>
    <row r="15" spans="2:6" s="1" customFormat="1" x14ac:dyDescent="0.2">
      <c r="B15" s="38" t="s">
        <v>44</v>
      </c>
      <c r="C15" s="52">
        <v>117.83823362897903</v>
      </c>
      <c r="D15" s="52">
        <v>99.241354129818774</v>
      </c>
      <c r="E15" s="52">
        <v>101.4120769742771</v>
      </c>
      <c r="F15" s="43" t="s">
        <v>55</v>
      </c>
    </row>
    <row r="16" spans="2:6" x14ac:dyDescent="0.2">
      <c r="B16" s="41" t="s">
        <v>45</v>
      </c>
      <c r="C16" s="56">
        <v>119.38655618113283</v>
      </c>
      <c r="D16" s="56">
        <v>93.349229576217382</v>
      </c>
      <c r="E16" s="56">
        <v>102.96601802684901</v>
      </c>
      <c r="F16" s="47" t="s">
        <v>56</v>
      </c>
    </row>
    <row r="18" spans="2:6" s="51" customFormat="1" x14ac:dyDescent="0.2">
      <c r="B18" s="49" t="s">
        <v>58</v>
      </c>
      <c r="C18" s="49"/>
      <c r="D18" s="49"/>
      <c r="E18" s="49"/>
      <c r="F18" s="50" t="s">
        <v>59</v>
      </c>
    </row>
    <row r="19" spans="2:6" s="51" customFormat="1" x14ac:dyDescent="0.2">
      <c r="B19" s="49" t="s">
        <v>103</v>
      </c>
      <c r="F19" s="50" t="s">
        <v>104</v>
      </c>
    </row>
    <row r="21" spans="2:6" ht="15" x14ac:dyDescent="0.25">
      <c r="B21" s="31" t="s">
        <v>20</v>
      </c>
      <c r="C21" s="31"/>
      <c r="D21" s="34"/>
      <c r="E21" s="34"/>
      <c r="F21" s="32" t="s">
        <v>21</v>
      </c>
    </row>
    <row r="22" spans="2:6" ht="15" x14ac:dyDescent="0.2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E27" sqref="E27"/>
    </sheetView>
  </sheetViews>
  <sheetFormatPr defaultColWidth="8.5703125" defaultRowHeight="11.25" x14ac:dyDescent="0.2"/>
  <cols>
    <col min="1" max="1" width="2.5703125" style="5" customWidth="1"/>
    <col min="2" max="2" width="55.7109375" style="5" customWidth="1"/>
    <col min="3" max="3" width="32" style="5" bestFit="1" customWidth="1"/>
    <col min="4" max="4" width="35.85546875" style="21" customWidth="1"/>
    <col min="5" max="5" width="95.42578125" style="21" bestFit="1" customWidth="1"/>
    <col min="6" max="6" width="9.85546875" style="5" bestFit="1" customWidth="1"/>
    <col min="7" max="16384" width="8.5703125" style="5"/>
  </cols>
  <sheetData>
    <row r="2" spans="2:5" ht="14.1" customHeight="1" x14ac:dyDescent="0.2">
      <c r="B2" s="86" t="str">
        <f>Settings!B21</f>
        <v>Table 2: Growth in hotel price index by hotel classification during Oct 2025</v>
      </c>
      <c r="C2" s="86"/>
      <c r="D2" s="83"/>
      <c r="E2" s="84" t="str">
        <f>Settings!C21</f>
        <v>الجدول 2: النمو في الرقم القياسي لأسعار غرف المبيت في المنشآت الفندقية حسب تصنيف المنشآت الفندقية خلال شهر أكتوبر 2025</v>
      </c>
    </row>
    <row r="3" spans="2:5" ht="14.1" customHeight="1" x14ac:dyDescent="0.2">
      <c r="B3" s="65" t="s">
        <v>32</v>
      </c>
      <c r="C3" s="37"/>
      <c r="D3" s="37"/>
      <c r="E3" s="24" t="s">
        <v>33</v>
      </c>
    </row>
    <row r="4" spans="2:5" x14ac:dyDescent="0.2">
      <c r="B4" s="91" t="s">
        <v>34</v>
      </c>
      <c r="C4" s="59" t="str">
        <f>Settings!C22</f>
        <v>النمو السنوي أكتوبر 2025 و أكتوبر 2024</v>
      </c>
      <c r="D4" s="59" t="str">
        <f>Settings!C23</f>
        <v>النمو الشهري أكتوبر 2025 و سبتمبر 2025</v>
      </c>
      <c r="E4" s="92" t="s">
        <v>57</v>
      </c>
    </row>
    <row r="5" spans="2:5" x14ac:dyDescent="0.2">
      <c r="B5" s="91"/>
      <c r="C5" s="59" t="str">
        <f>Settings!B22</f>
        <v>Annual growth Oct 2025 with Oct 2024</v>
      </c>
      <c r="D5" s="59" t="str">
        <f>Settings!B23</f>
        <v>Monthly growth Oct 2025 with Sep 2025</v>
      </c>
      <c r="E5" s="92"/>
    </row>
    <row r="6" spans="2:5" s="20" customFormat="1" ht="12" x14ac:dyDescent="0.2">
      <c r="B6" s="42" t="s">
        <v>35</v>
      </c>
      <c r="C6" s="67">
        <v>19.930662333852478</v>
      </c>
      <c r="D6" s="67">
        <v>58.11741683995821</v>
      </c>
      <c r="E6" s="44" t="s">
        <v>46</v>
      </c>
    </row>
    <row r="7" spans="2:5" x14ac:dyDescent="0.2">
      <c r="B7" s="38" t="s">
        <v>36</v>
      </c>
      <c r="C7" s="60">
        <v>21.09622104440405</v>
      </c>
      <c r="D7" s="60">
        <v>69.515625047939864</v>
      </c>
      <c r="E7" s="43" t="s">
        <v>47</v>
      </c>
    </row>
    <row r="8" spans="2:5" x14ac:dyDescent="0.2">
      <c r="B8" s="39" t="s">
        <v>37</v>
      </c>
      <c r="C8" s="64">
        <v>21.645481668552403</v>
      </c>
      <c r="D8" s="64">
        <v>44.710983683669838</v>
      </c>
      <c r="E8" s="45" t="s">
        <v>48</v>
      </c>
    </row>
    <row r="9" spans="2:5" x14ac:dyDescent="0.2">
      <c r="B9" s="38" t="s">
        <v>38</v>
      </c>
      <c r="C9" s="60">
        <v>11.010035864687428</v>
      </c>
      <c r="D9" s="60">
        <v>43.540370388323744</v>
      </c>
      <c r="E9" s="43" t="s">
        <v>49</v>
      </c>
    </row>
    <row r="10" spans="2:5" x14ac:dyDescent="0.2">
      <c r="B10" s="39" t="s">
        <v>39</v>
      </c>
      <c r="C10" s="63">
        <v>29.141121150553097</v>
      </c>
      <c r="D10" s="63">
        <v>25.238122329282064</v>
      </c>
      <c r="E10" s="45" t="s">
        <v>50</v>
      </c>
    </row>
    <row r="11" spans="2:5" x14ac:dyDescent="0.2">
      <c r="B11" s="38" t="s">
        <v>40</v>
      </c>
      <c r="C11" s="60">
        <v>-1.3335332339192818</v>
      </c>
      <c r="D11" s="60">
        <v>35.792165730377732</v>
      </c>
      <c r="E11" s="43" t="s">
        <v>51</v>
      </c>
    </row>
    <row r="12" spans="2:5" x14ac:dyDescent="0.2">
      <c r="B12" s="40" t="s">
        <v>41</v>
      </c>
      <c r="C12" s="61">
        <v>20.434082611975523</v>
      </c>
      <c r="D12" s="61">
        <v>62.798992235887496</v>
      </c>
      <c r="E12" s="46" t="s">
        <v>52</v>
      </c>
    </row>
    <row r="13" spans="2:5" s="1" customFormat="1" x14ac:dyDescent="0.2">
      <c r="B13" s="38" t="s">
        <v>42</v>
      </c>
      <c r="C13" s="60">
        <v>11.834836541724748</v>
      </c>
      <c r="D13" s="60">
        <v>27.10684261056009</v>
      </c>
      <c r="E13" s="43" t="s">
        <v>53</v>
      </c>
    </row>
    <row r="14" spans="2:5" s="1" customFormat="1" x14ac:dyDescent="0.2">
      <c r="B14" s="39" t="s">
        <v>43</v>
      </c>
      <c r="C14" s="63">
        <v>32.612700340436838</v>
      </c>
      <c r="D14" s="63">
        <v>33.286660899295505</v>
      </c>
      <c r="E14" s="45" t="s">
        <v>54</v>
      </c>
    </row>
    <row r="15" spans="2:5" s="1" customFormat="1" x14ac:dyDescent="0.2">
      <c r="B15" s="38" t="s">
        <v>44</v>
      </c>
      <c r="C15" s="60">
        <v>16.197436385084952</v>
      </c>
      <c r="D15" s="60">
        <v>18.739042470977839</v>
      </c>
      <c r="E15" s="43" t="s">
        <v>55</v>
      </c>
    </row>
    <row r="16" spans="2:5" s="1" customFormat="1" x14ac:dyDescent="0.2">
      <c r="B16" s="41" t="s">
        <v>45</v>
      </c>
      <c r="C16" s="62">
        <v>15.947531495295909</v>
      </c>
      <c r="D16" s="62">
        <v>27.892385103892693</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E24" sqref="E24"/>
    </sheetView>
  </sheetViews>
  <sheetFormatPr defaultColWidth="8.5703125" defaultRowHeight="11.25" x14ac:dyDescent="0.2"/>
  <cols>
    <col min="1" max="1" width="2.5703125" style="5" customWidth="1"/>
    <col min="2" max="2" width="55.7109375" style="5" customWidth="1"/>
    <col min="3" max="3" width="32.7109375" style="5" customWidth="1"/>
    <col min="4" max="4" width="35.85546875" style="21" customWidth="1"/>
    <col min="5" max="5" width="91.42578125" style="21" customWidth="1"/>
    <col min="6" max="6" width="9.85546875" style="5" bestFit="1" customWidth="1"/>
    <col min="7" max="16384" width="8.5703125" style="5"/>
  </cols>
  <sheetData>
    <row r="2" spans="2:5" ht="14.1" customHeight="1" x14ac:dyDescent="0.2">
      <c r="B2" s="86" t="str">
        <f>Settings!B24</f>
        <v>Table 3: Growth in hotel establishments room revenues by hotel classification during Oct 2025</v>
      </c>
      <c r="C2" s="86"/>
      <c r="D2" s="83"/>
      <c r="E2" s="84" t="str">
        <f>Settings!C24</f>
        <v>الجدول 3: النمو في إيرادات المبيت في المنشآت الفندقية حسب تصنيف المنشآت الفندقية خلال شهر أكتوبر 2025</v>
      </c>
    </row>
    <row r="3" spans="2:5" ht="14.1" customHeight="1" x14ac:dyDescent="0.2">
      <c r="B3" s="65" t="s">
        <v>32</v>
      </c>
      <c r="C3" s="37"/>
      <c r="D3" s="37"/>
      <c r="E3" s="24" t="s">
        <v>33</v>
      </c>
    </row>
    <row r="4" spans="2:5" x14ac:dyDescent="0.2">
      <c r="B4" s="91" t="s">
        <v>34</v>
      </c>
      <c r="C4" s="59" t="str">
        <f>Settings!C25</f>
        <v>النمو السنوي أكتوبر 2025 و أكتوبر 2024</v>
      </c>
      <c r="D4" s="59" t="str">
        <f>Settings!C26</f>
        <v>النمو الشهري أكتوبر 2025 و سبتمبر 2025</v>
      </c>
      <c r="E4" s="92" t="s">
        <v>57</v>
      </c>
    </row>
    <row r="5" spans="2:5" x14ac:dyDescent="0.2">
      <c r="B5" s="91"/>
      <c r="C5" s="59" t="str">
        <f>Settings!B25</f>
        <v>Annual growth Oct 2025 with Oct 2024</v>
      </c>
      <c r="D5" s="59" t="str">
        <f>Settings!B26</f>
        <v>Monthly growth Oct 2025 with Sep 2025</v>
      </c>
      <c r="E5" s="92"/>
    </row>
    <row r="6" spans="2:5" s="20" customFormat="1" ht="12" x14ac:dyDescent="0.2">
      <c r="B6" s="42" t="s">
        <v>35</v>
      </c>
      <c r="C6" s="67">
        <v>23.005571016534443</v>
      </c>
      <c r="D6" s="67">
        <v>83.263173318336683</v>
      </c>
      <c r="E6" s="44" t="s">
        <v>46</v>
      </c>
    </row>
    <row r="7" spans="2:5" x14ac:dyDescent="0.2">
      <c r="B7" s="38" t="s">
        <v>36</v>
      </c>
      <c r="C7" s="60">
        <v>21.129182407201231</v>
      </c>
      <c r="D7" s="60">
        <v>103.34414865746591</v>
      </c>
      <c r="E7" s="43" t="s">
        <v>47</v>
      </c>
    </row>
    <row r="8" spans="2:5" x14ac:dyDescent="0.2">
      <c r="B8" s="39" t="s">
        <v>37</v>
      </c>
      <c r="C8" s="64">
        <v>23.243144520823567</v>
      </c>
      <c r="D8" s="64">
        <v>57.987411545778798</v>
      </c>
      <c r="E8" s="45" t="s">
        <v>48</v>
      </c>
    </row>
    <row r="9" spans="2:5" x14ac:dyDescent="0.2">
      <c r="B9" s="38" t="s">
        <v>38</v>
      </c>
      <c r="C9" s="60">
        <v>24.435393020470798</v>
      </c>
      <c r="D9" s="60">
        <v>59.346151103150113</v>
      </c>
      <c r="E9" s="43" t="s">
        <v>49</v>
      </c>
    </row>
    <row r="10" spans="2:5" x14ac:dyDescent="0.2">
      <c r="B10" s="39" t="s">
        <v>39</v>
      </c>
      <c r="C10" s="63">
        <v>63.124619618975416</v>
      </c>
      <c r="D10" s="63">
        <v>42.126596493228121</v>
      </c>
      <c r="E10" s="45" t="s">
        <v>50</v>
      </c>
    </row>
    <row r="11" spans="2:5" x14ac:dyDescent="0.2">
      <c r="B11" s="38" t="s">
        <v>40</v>
      </c>
      <c r="C11" s="60">
        <v>36.02639107399397</v>
      </c>
      <c r="D11" s="60">
        <v>47.106577387227148</v>
      </c>
      <c r="E11" s="43" t="s">
        <v>51</v>
      </c>
    </row>
    <row r="12" spans="2:5" x14ac:dyDescent="0.2">
      <c r="B12" s="40" t="s">
        <v>41</v>
      </c>
      <c r="C12" s="61">
        <v>21.879178844656867</v>
      </c>
      <c r="D12" s="61">
        <v>90.541500610551267</v>
      </c>
      <c r="E12" s="46" t="s">
        <v>52</v>
      </c>
    </row>
    <row r="13" spans="2:5" s="1" customFormat="1" x14ac:dyDescent="0.2">
      <c r="B13" s="38" t="s">
        <v>42</v>
      </c>
      <c r="C13" s="60">
        <v>34.368531900999024</v>
      </c>
      <c r="D13" s="60">
        <v>40.876750560037436</v>
      </c>
      <c r="E13" s="43" t="s">
        <v>53</v>
      </c>
    </row>
    <row r="14" spans="2:5" s="1" customFormat="1" x14ac:dyDescent="0.2">
      <c r="B14" s="39" t="s">
        <v>43</v>
      </c>
      <c r="C14" s="63">
        <v>6.7097957578436951</v>
      </c>
      <c r="D14" s="63">
        <v>50.810442838162743</v>
      </c>
      <c r="E14" s="45" t="s">
        <v>54</v>
      </c>
    </row>
    <row r="15" spans="2:5" s="1" customFormat="1" x14ac:dyDescent="0.2">
      <c r="B15" s="38" t="s">
        <v>44</v>
      </c>
      <c r="C15" s="60">
        <v>98.900564738794998</v>
      </c>
      <c r="D15" s="60">
        <v>30.766228466335544</v>
      </c>
      <c r="E15" s="43" t="s">
        <v>55</v>
      </c>
    </row>
    <row r="16" spans="2:5" s="1" customFormat="1" x14ac:dyDescent="0.2">
      <c r="B16" s="41" t="s">
        <v>45</v>
      </c>
      <c r="C16" s="62">
        <v>32.482056619484958</v>
      </c>
      <c r="D16" s="62">
        <v>41.445395120808691</v>
      </c>
      <c r="E16" s="47" t="s">
        <v>56</v>
      </c>
    </row>
    <row r="18" spans="2:5" s="51" customFormat="1" x14ac:dyDescent="0.2">
      <c r="B18" s="49" t="s">
        <v>58</v>
      </c>
      <c r="C18" s="49"/>
      <c r="D18" s="49"/>
      <c r="E18" s="50" t="s">
        <v>59</v>
      </c>
    </row>
    <row r="19" spans="2:5" s="51" customFormat="1" x14ac:dyDescent="0.2">
      <c r="B19" s="49" t="s">
        <v>103</v>
      </c>
      <c r="E19" s="50" t="s">
        <v>104</v>
      </c>
    </row>
    <row r="21" spans="2:5" ht="15" x14ac:dyDescent="0.25">
      <c r="B21" s="31" t="s">
        <v>20</v>
      </c>
      <c r="C21" s="31"/>
      <c r="D21" s="34"/>
      <c r="E21" s="32" t="s">
        <v>21</v>
      </c>
    </row>
    <row r="22" spans="2:5" ht="15" x14ac:dyDescent="0.2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B36" sqref="B36"/>
    </sheetView>
  </sheetViews>
  <sheetFormatPr defaultColWidth="7.5703125" defaultRowHeight="11.25" x14ac:dyDescent="0.2"/>
  <cols>
    <col min="1" max="1" width="30" style="5" customWidth="1"/>
    <col min="2" max="2" width="82.42578125" style="3" customWidth="1"/>
    <col min="3" max="3" width="75.5703125" style="3" customWidth="1"/>
    <col min="4" max="1545" width="7.5703125" style="14"/>
    <col min="1546" max="16384" width="7.5703125" style="3"/>
  </cols>
  <sheetData>
    <row r="3" spans="2:3" ht="36" customHeight="1" x14ac:dyDescent="0.2">
      <c r="B3" s="16" t="s">
        <v>35</v>
      </c>
      <c r="C3" s="18" t="s">
        <v>74</v>
      </c>
    </row>
    <row r="4" spans="2:3" x14ac:dyDescent="0.2">
      <c r="B4" s="15"/>
      <c r="C4" s="15"/>
    </row>
    <row r="5" spans="2:3" x14ac:dyDescent="0.2">
      <c r="B5" s="6"/>
      <c r="C5" s="6"/>
    </row>
    <row r="8" spans="2:3" s="8" customFormat="1" x14ac:dyDescent="0.2">
      <c r="B8" s="2"/>
      <c r="C8" s="2"/>
    </row>
    <row r="9" spans="2:3" x14ac:dyDescent="0.2">
      <c r="B9" s="5"/>
      <c r="C9" s="5"/>
    </row>
    <row r="10" spans="2:3" x14ac:dyDescent="0.2">
      <c r="B10" s="11" t="s">
        <v>5</v>
      </c>
      <c r="C10" s="19" t="s">
        <v>19</v>
      </c>
    </row>
    <row r="11" spans="2:3" x14ac:dyDescent="0.2">
      <c r="B11" s="12"/>
    </row>
    <row r="12" spans="2:3" ht="24" x14ac:dyDescent="0.2">
      <c r="B12" s="71" t="s">
        <v>100</v>
      </c>
      <c r="C12" s="68" t="s">
        <v>101</v>
      </c>
    </row>
    <row r="13" spans="2:3" ht="11.45" customHeight="1" x14ac:dyDescent="0.2">
      <c r="B13" s="71" t="s">
        <v>60</v>
      </c>
      <c r="C13" s="68" t="s">
        <v>67</v>
      </c>
    </row>
    <row r="14" spans="2:3" ht="11.45" customHeight="1" x14ac:dyDescent="0.2">
      <c r="B14" s="71" t="s">
        <v>61</v>
      </c>
      <c r="C14" s="68" t="s">
        <v>68</v>
      </c>
    </row>
    <row r="15" spans="2:3" ht="11.45" customHeight="1" x14ac:dyDescent="0.2">
      <c r="B15" s="71" t="s">
        <v>62</v>
      </c>
      <c r="C15" s="68" t="s">
        <v>69</v>
      </c>
    </row>
    <row r="16" spans="2:3" ht="24" x14ac:dyDescent="0.2">
      <c r="B16" s="71" t="s">
        <v>63</v>
      </c>
      <c r="C16" s="68" t="s">
        <v>70</v>
      </c>
    </row>
    <row r="17" spans="2:3" ht="36" x14ac:dyDescent="0.2">
      <c r="B17" s="71" t="s">
        <v>64</v>
      </c>
      <c r="C17" s="69" t="s">
        <v>71</v>
      </c>
    </row>
    <row r="18" spans="2:3" ht="11.45" customHeight="1" x14ac:dyDescent="0.2">
      <c r="B18" s="71" t="s">
        <v>65</v>
      </c>
      <c r="C18" s="70" t="s">
        <v>72</v>
      </c>
    </row>
    <row r="19" spans="2:3" ht="36" x14ac:dyDescent="0.2">
      <c r="B19" s="71" t="s">
        <v>66</v>
      </c>
      <c r="C19" s="68"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B25" sqref="B25"/>
    </sheetView>
  </sheetViews>
  <sheetFormatPr defaultColWidth="7.5703125" defaultRowHeight="11.25" x14ac:dyDescent="0.2"/>
  <cols>
    <col min="1" max="1" width="29.85546875" style="5" customWidth="1"/>
    <col min="2" max="2" width="79.5703125" style="3" customWidth="1"/>
    <col min="3" max="3" width="9.5703125" style="3" customWidth="1"/>
    <col min="4" max="4" width="75.5703125" style="3" customWidth="1"/>
    <col min="5" max="7" width="7.5703125" style="5"/>
    <col min="8" max="8" width="9.5703125" style="5" customWidth="1"/>
    <col min="9" max="16384" width="7.5703125" style="3"/>
  </cols>
  <sheetData>
    <row r="3" spans="2:4" s="4" customFormat="1" ht="36" customHeight="1" x14ac:dyDescent="0.2">
      <c r="B3" s="16" t="s">
        <v>35</v>
      </c>
      <c r="C3" s="15"/>
      <c r="D3" s="18" t="s">
        <v>74</v>
      </c>
    </row>
    <row r="4" spans="2:4" s="4" customFormat="1" x14ac:dyDescent="0.2">
      <c r="B4" s="15"/>
      <c r="C4" s="15"/>
      <c r="D4" s="15"/>
    </row>
    <row r="8" spans="2:4" x14ac:dyDescent="0.2">
      <c r="B8" s="2"/>
      <c r="C8" s="2"/>
      <c r="D8" s="2"/>
    </row>
    <row r="9" spans="2:4" ht="15" x14ac:dyDescent="0.25">
      <c r="B9" s="4" t="s">
        <v>6</v>
      </c>
      <c r="C9"/>
      <c r="D9" s="19" t="s">
        <v>12</v>
      </c>
    </row>
    <row r="10" spans="2:4" ht="16.350000000000001" customHeight="1" x14ac:dyDescent="0.25">
      <c r="B10" s="10" t="s">
        <v>23</v>
      </c>
      <c r="C10"/>
      <c r="D10" s="33" t="s">
        <v>22</v>
      </c>
    </row>
    <row r="11" spans="2:4" x14ac:dyDescent="0.2">
      <c r="B11" s="4"/>
      <c r="D11" s="19"/>
    </row>
    <row r="12" spans="2:4" ht="15" x14ac:dyDescent="0.25">
      <c r="B12" s="4" t="s">
        <v>8</v>
      </c>
      <c r="C12"/>
      <c r="D12" s="19" t="s">
        <v>17</v>
      </c>
    </row>
    <row r="13" spans="2:4" ht="141.75" customHeight="1" x14ac:dyDescent="0.25">
      <c r="B13" s="85" t="s">
        <v>102</v>
      </c>
      <c r="C13"/>
      <c r="D13" s="23" t="s">
        <v>18</v>
      </c>
    </row>
    <row r="14" spans="2:4" x14ac:dyDescent="0.2">
      <c r="B14" s="4" t="s">
        <v>24</v>
      </c>
      <c r="D14" s="19" t="s">
        <v>25</v>
      </c>
    </row>
    <row r="15" spans="2:4" ht="33.75"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G15" sqref="G15"/>
    </sheetView>
  </sheetViews>
  <sheetFormatPr defaultRowHeight="15" x14ac:dyDescent="0.25"/>
  <cols>
    <col min="1" max="1" width="15.140625" customWidth="1"/>
    <col min="2" max="2" width="95.7109375" bestFit="1" customWidth="1"/>
    <col min="3" max="3" width="146.28515625" bestFit="1" customWidth="1"/>
    <col min="5" max="5" width="29.42578125" customWidth="1"/>
    <col min="6" max="6" width="24" customWidth="1"/>
    <col min="7" max="7" width="19.7109375" style="77" customWidth="1"/>
  </cols>
  <sheetData>
    <row r="1" spans="1:7" x14ac:dyDescent="0.25">
      <c r="A1" s="72" t="s">
        <v>75</v>
      </c>
      <c r="B1" s="72" t="s">
        <v>76</v>
      </c>
      <c r="C1" s="73" t="s">
        <v>77</v>
      </c>
      <c r="E1" s="72" t="s">
        <v>78</v>
      </c>
      <c r="F1" s="72" t="s">
        <v>76</v>
      </c>
      <c r="G1" s="73" t="s">
        <v>77</v>
      </c>
    </row>
    <row r="2" spans="1:7" ht="15.75" x14ac:dyDescent="0.25">
      <c r="A2" t="s">
        <v>79</v>
      </c>
      <c r="B2" t="s">
        <v>80</v>
      </c>
      <c r="C2" s="74" t="s">
        <v>81</v>
      </c>
      <c r="E2" s="75" t="s">
        <v>82</v>
      </c>
      <c r="F2" s="76" t="s">
        <v>107</v>
      </c>
      <c r="G2" s="77" t="s">
        <v>109</v>
      </c>
    </row>
    <row r="3" spans="1:7" ht="15.75" x14ac:dyDescent="0.25">
      <c r="A3" t="s">
        <v>79</v>
      </c>
      <c r="B3" t="s">
        <v>87</v>
      </c>
      <c r="C3" s="74" t="s">
        <v>97</v>
      </c>
      <c r="E3" s="75" t="s">
        <v>83</v>
      </c>
      <c r="F3" s="76" t="s">
        <v>105</v>
      </c>
      <c r="G3" s="77" t="s">
        <v>106</v>
      </c>
    </row>
    <row r="4" spans="1:7" ht="15.75" x14ac:dyDescent="0.25">
      <c r="A4" t="s">
        <v>79</v>
      </c>
      <c r="B4" t="s">
        <v>99</v>
      </c>
      <c r="C4" s="74" t="s">
        <v>90</v>
      </c>
      <c r="E4" s="75" t="s">
        <v>84</v>
      </c>
      <c r="F4" s="76" t="s">
        <v>108</v>
      </c>
      <c r="G4" s="77" t="s">
        <v>110</v>
      </c>
    </row>
    <row r="5" spans="1:7" ht="15.75" x14ac:dyDescent="0.25">
      <c r="A5" t="s">
        <v>79</v>
      </c>
      <c r="B5" t="s">
        <v>98</v>
      </c>
      <c r="C5" s="74" t="s">
        <v>96</v>
      </c>
      <c r="E5" s="75" t="s">
        <v>85</v>
      </c>
      <c r="F5" s="76" t="s">
        <v>86</v>
      </c>
    </row>
    <row r="6" spans="1:7" ht="15.75" x14ac:dyDescent="0.25">
      <c r="A6" t="s">
        <v>3</v>
      </c>
      <c r="B6" s="78" t="s">
        <v>87</v>
      </c>
      <c r="C6" s="79" t="s">
        <v>88</v>
      </c>
    </row>
    <row r="7" spans="1:7" ht="15.75" x14ac:dyDescent="0.25">
      <c r="A7" t="s">
        <v>4</v>
      </c>
      <c r="B7" t="s">
        <v>89</v>
      </c>
      <c r="C7" s="74" t="s">
        <v>90</v>
      </c>
    </row>
    <row r="8" spans="1:7" ht="15.75" x14ac:dyDescent="0.25">
      <c r="A8" t="s">
        <v>4</v>
      </c>
      <c r="B8" t="s">
        <v>91</v>
      </c>
      <c r="C8" s="74" t="s">
        <v>92</v>
      </c>
    </row>
    <row r="9" spans="1:7" ht="15.75" x14ac:dyDescent="0.25">
      <c r="A9" t="s">
        <v>4</v>
      </c>
      <c r="B9" t="s">
        <v>93</v>
      </c>
      <c r="C9" s="74" t="s">
        <v>94</v>
      </c>
    </row>
    <row r="10" spans="1:7" ht="15.75" x14ac:dyDescent="0.25">
      <c r="A10" t="s">
        <v>7</v>
      </c>
      <c r="B10" t="s">
        <v>95</v>
      </c>
      <c r="C10" s="74" t="s">
        <v>96</v>
      </c>
    </row>
    <row r="11" spans="1:7" ht="15.75" x14ac:dyDescent="0.25">
      <c r="A11" t="s">
        <v>7</v>
      </c>
      <c r="B11" t="s">
        <v>91</v>
      </c>
      <c r="C11" s="74" t="s">
        <v>92</v>
      </c>
    </row>
    <row r="12" spans="1:7" ht="15.75" x14ac:dyDescent="0.25">
      <c r="A12" t="s">
        <v>7</v>
      </c>
      <c r="B12" t="s">
        <v>93</v>
      </c>
      <c r="C12" s="74" t="s">
        <v>94</v>
      </c>
    </row>
    <row r="14" spans="1:7" ht="15.75" x14ac:dyDescent="0.25">
      <c r="C14" s="79"/>
    </row>
    <row r="15" spans="1:7" x14ac:dyDescent="0.25">
      <c r="A15" s="80" t="s">
        <v>75</v>
      </c>
      <c r="B15" s="80" t="s">
        <v>76</v>
      </c>
      <c r="C15" s="81" t="s">
        <v>77</v>
      </c>
    </row>
    <row r="16" spans="1:7" ht="15.75" x14ac:dyDescent="0.25">
      <c r="A16" t="s">
        <v>79</v>
      </c>
      <c r="B16" t="str">
        <f>B2&amp;$F$2</f>
        <v>Hotel Price Index, Oct 2025</v>
      </c>
      <c r="C16" s="74" t="str">
        <f>C2&amp;$G$2</f>
        <v>الرقم القياسي لأسعار غرف المبيت، أكتوبر 2025</v>
      </c>
    </row>
    <row r="17" spans="1:3" ht="15.75" x14ac:dyDescent="0.25">
      <c r="A17" t="s">
        <v>79</v>
      </c>
      <c r="B17" t="str">
        <f>B3&amp;$F$5&amp;", "&amp;$F$2&amp;", "&amp;$F$3&amp;" and "&amp;$F$4</f>
        <v>Table 1: Hotel Price Index by hotel classification, 2024 = 100, Oct 2025, Sep 2025 and Oct 2024</v>
      </c>
      <c r="C17" s="74" t="str">
        <f>C3&amp;$F$5&amp;", لشهر "&amp;$G$2&amp;", "&amp;$G$3&amp;" و "&amp;$G$4</f>
        <v>الجدول 1:  الرقم القياسي لأسعار غرف المبيت في المنشآت الفندقية حسب تصنيف المنشآت الفندقية, 2024 = 100, لشهر أكتوبر 2025, سبتمبر 2025 و أكتوبر 2024</v>
      </c>
    </row>
    <row r="18" spans="1:3" ht="15.75" x14ac:dyDescent="0.25">
      <c r="A18" t="s">
        <v>79</v>
      </c>
      <c r="B18" t="str">
        <f>B4&amp;$F$2</f>
        <v>Table 2: Growth in Hotel Price Index by Hotel Classification during Oct 2025</v>
      </c>
      <c r="C18" s="74" t="str">
        <f>C4&amp;$G$2</f>
        <v>الجدول 2: النمو في الرقم القياسي لأسعار غرف المبيت في المنشآت الفندقية حسب تصنيف المنشآت الفندقية خلال شهر أكتوبر 2025</v>
      </c>
    </row>
    <row r="19" spans="1:3" ht="15.75" x14ac:dyDescent="0.25">
      <c r="A19" t="s">
        <v>79</v>
      </c>
      <c r="B19" t="str">
        <f>B5&amp;$F$2</f>
        <v>Table 3: Growth in Hotel Establishments Room Revenues by Hotel Classification during Oct 2025</v>
      </c>
      <c r="C19" s="74" t="str">
        <f>C5&amp;$G$2</f>
        <v>الجدول 3: النمو في إيرادات المبيت في المنشآت الفندقية حسب تصنيف المنشآت الفندقية خلال شهر أكتوبر 2025</v>
      </c>
    </row>
    <row r="20" spans="1:3" ht="15.75" x14ac:dyDescent="0.25">
      <c r="A20" t="s">
        <v>3</v>
      </c>
      <c r="B20" t="str">
        <f>B6&amp;$F$5&amp;", "&amp;$F$2&amp;", "&amp;$F$3&amp;" and "&amp;$F$4</f>
        <v>Table 1: Hotel Price Index by hotel classification, 2024 = 100, Oct 2025, Sep 2025 and Oct 2024</v>
      </c>
      <c r="C20" s="74" t="str">
        <f>C6&amp;$F$5&amp;", لشهر "&amp;$G$2&amp;", "&amp;$G$3&amp;" و "&amp;$G$4</f>
        <v>الجدول 1:  الرقم القياسي لأسعار غرف المبيت في المنشآت الفندقية حسب تصنيف المنشآت الفندقية,2024 = 100, لشهر أكتوبر 2025, سبتمبر 2025 و أكتوبر 2024</v>
      </c>
    </row>
    <row r="21" spans="1:3" ht="15.75" x14ac:dyDescent="0.25">
      <c r="A21" t="s">
        <v>4</v>
      </c>
      <c r="B21" t="str">
        <f>B7&amp;$F$2</f>
        <v>Table 2: Growth in hotel price index by hotel classification during Oct 2025</v>
      </c>
      <c r="C21" s="74" t="str">
        <f>C7&amp;$G$2</f>
        <v>الجدول 2: النمو في الرقم القياسي لأسعار غرف المبيت في المنشآت الفندقية حسب تصنيف المنشآت الفندقية خلال شهر أكتوبر 2025</v>
      </c>
    </row>
    <row r="22" spans="1:3" ht="15.75" x14ac:dyDescent="0.25">
      <c r="A22" t="s">
        <v>4</v>
      </c>
      <c r="B22" t="str">
        <f>B8&amp;$F$2&amp;" with "&amp;$F$4</f>
        <v>Annual growth Oct 2025 with Oct 2024</v>
      </c>
      <c r="C22" s="74" t="str">
        <f>C8&amp;$G$2&amp;" و "&amp;$G$4</f>
        <v>النمو السنوي أكتوبر 2025 و أكتوبر 2024</v>
      </c>
    </row>
    <row r="23" spans="1:3" ht="15.75" x14ac:dyDescent="0.25">
      <c r="A23" t="s">
        <v>4</v>
      </c>
      <c r="B23" t="str">
        <f>B9&amp;$F$2&amp;" with "&amp;$F$3</f>
        <v>Monthly growth Oct 2025 with Sep 2025</v>
      </c>
      <c r="C23" s="74" t="str">
        <f>C9&amp;$G$2&amp;" و "&amp;$G$3</f>
        <v>النمو الشهري أكتوبر 2025 و سبتمبر 2025</v>
      </c>
    </row>
    <row r="24" spans="1:3" ht="15.75" x14ac:dyDescent="0.25">
      <c r="A24" t="s">
        <v>7</v>
      </c>
      <c r="B24" t="str">
        <f>B10&amp;$F$2</f>
        <v>Table 3: Growth in hotel establishments room revenues by hotel classification during Oct 2025</v>
      </c>
      <c r="C24" s="74" t="str">
        <f>C10&amp;$G$2</f>
        <v>الجدول 3: النمو في إيرادات المبيت في المنشآت الفندقية حسب تصنيف المنشآت الفندقية خلال شهر أكتوبر 2025</v>
      </c>
    </row>
    <row r="25" spans="1:3" ht="15.75" x14ac:dyDescent="0.25">
      <c r="A25" t="s">
        <v>7</v>
      </c>
      <c r="B25" t="str">
        <f>B11&amp;$F$2&amp;" with "&amp;$F$4</f>
        <v>Annual growth Oct 2025 with Oct 2024</v>
      </c>
      <c r="C25" s="74" t="str">
        <f>C11&amp;$G$2&amp;" و "&amp;$G$4</f>
        <v>النمو السنوي أكتوبر 2025 و أكتوبر 2024</v>
      </c>
    </row>
    <row r="26" spans="1:3" ht="15.75" x14ac:dyDescent="0.25">
      <c r="A26" t="s">
        <v>7</v>
      </c>
      <c r="B26" t="str">
        <f>B12&amp;$F$2&amp;" with "&amp;$F$3</f>
        <v>Monthly growth Oct 2025 with Sep 2025</v>
      </c>
      <c r="C26" s="74" t="str">
        <f>C12&amp;$G$2&amp;" و "&amp;$G$3</f>
        <v>النمو الشهري أكتوبر 2025 و سبتمبر 2025</v>
      </c>
    </row>
    <row r="27" spans="1:3" ht="15" customHeight="1" x14ac:dyDescent="0.25"/>
    <row r="35" spans="2:3" x14ac:dyDescent="0.25">
      <c r="B35" s="28"/>
      <c r="C35" s="29"/>
    </row>
    <row r="36" spans="2:3" x14ac:dyDescent="0.25">
      <c r="B36" s="26"/>
      <c r="C36" s="27"/>
    </row>
    <row r="37" spans="2:3" x14ac:dyDescent="0.2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bce82e60b4d3fa4c9f462fffd3e2b606">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110ff79d3bd26432a26557f4f3e3c74"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069B0285-D9BF-40EA-AB19-25A50992FD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Mokhtar Aboelela</cp:lastModifiedBy>
  <cp:revision/>
  <dcterms:created xsi:type="dcterms:W3CDTF">2022-03-01T00:40:37Z</dcterms:created>
  <dcterms:modified xsi:type="dcterms:W3CDTF">2025-11-10T06:27:02Z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