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scad.ae\scadsharedfiles\Statistics Sector\Economic Statistics\Industry&amp;Business\New-Indusrty &amp; Constructions\Publication-Banks Statistics\تقرير إحصاءات البنوك\2023\Q3\CNB\"/>
    </mc:Choice>
  </mc:AlternateContent>
  <xr:revisionPtr revIDLastSave="0" documentId="13_ncr:1_{EAD53699-9455-431E-931A-BD167F858A6A}" xr6:coauthVersionLast="47" xr6:coauthVersionMax="47" xr10:uidLastSave="{00000000-0000-0000-0000-000000000000}"/>
  <bookViews>
    <workbookView xWindow="-110" yWindow="-110" windowWidth="19420" windowHeight="10420" activeTab="2" xr2:uid="{76311B4C-5DF8-47F0-AF60-3789D669A414}"/>
  </bookViews>
  <sheets>
    <sheet name="Index" sheetId="14" r:id="rId1"/>
    <sheet name="Table 1" sheetId="58" r:id="rId2"/>
    <sheet name="Table 2" sheetId="57" r:id="rId3"/>
    <sheet name="Table 3" sheetId="56"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 i="57" l="1"/>
  <c r="L7" i="58"/>
  <c r="D7" i="58"/>
  <c r="E7" i="58"/>
  <c r="F7" i="58"/>
  <c r="G7" i="58"/>
  <c r="H7" i="58"/>
  <c r="I7" i="58"/>
  <c r="J7" i="58"/>
  <c r="K7" i="58"/>
  <c r="M7" i="58"/>
  <c r="C7" i="58"/>
  <c r="C7" i="57"/>
  <c r="K7" i="57"/>
  <c r="M7" i="57"/>
  <c r="D7" i="57" l="1"/>
  <c r="E7" i="57"/>
  <c r="F7" i="57"/>
  <c r="G7" i="57"/>
  <c r="H7" i="57"/>
  <c r="I7" i="57"/>
  <c r="J7" i="57"/>
</calcChain>
</file>

<file path=xl/sharedStrings.xml><?xml version="1.0" encoding="utf-8"?>
<sst xmlns="http://schemas.openxmlformats.org/spreadsheetml/2006/main" count="118" uniqueCount="77">
  <si>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</si>
  <si>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</si>
  <si>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</si>
  <si>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</si>
  <si>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</si>
  <si>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</si>
  <si>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</si>
  <si>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</si>
  <si>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</si>
  <si>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</si>
  <si>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</si>
  <si>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</si>
  <si>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</si>
  <si>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</si>
  <si>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</si>
  <si>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</si>
  <si>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Total net interest earnings quarterly figures</t>
  </si>
  <si>
    <t>الفوائد والأرباح خلال الربع</t>
  </si>
  <si>
    <t>Net earnings of commercial and Islamic banks</t>
  </si>
  <si>
    <t>صافي الدخل للبنوك التجارية والإسلامية</t>
  </si>
  <si>
    <t xml:space="preserve"> Number and compensation of employees</t>
  </si>
  <si>
    <t xml:space="preserve">عدد العاملين وتعويضاتهم </t>
  </si>
  <si>
    <r>
      <t xml:space="preserve">Table 1: </t>
    </r>
    <r>
      <rPr>
        <b/>
        <sz val="11"/>
        <rFont val="Arial"/>
        <family val="2"/>
      </rPr>
      <t xml:space="preserve"> Total net interest earnings quarterly figures</t>
    </r>
  </si>
  <si>
    <r>
      <rPr>
        <b/>
        <sz val="11"/>
        <color rgb="FF426A6E"/>
        <rFont val="Arial"/>
        <family val="2"/>
      </rPr>
      <t xml:space="preserve">جدول 1: </t>
    </r>
    <r>
      <rPr>
        <b/>
        <sz val="11"/>
        <rFont val="Arial"/>
        <family val="2"/>
      </rPr>
      <t xml:space="preserve"> الفوائد والأرباح خلال الربع</t>
    </r>
  </si>
  <si>
    <t>مليون درهم</t>
  </si>
  <si>
    <t>Type</t>
  </si>
  <si>
    <t>النوع</t>
  </si>
  <si>
    <t>Gross interest received</t>
  </si>
  <si>
    <t>Gross interest paid</t>
  </si>
  <si>
    <t>Net interest income of commercial banks</t>
  </si>
  <si>
    <t>Source: Central Bank- UAE</t>
  </si>
  <si>
    <t xml:space="preserve">صافي الفوائد للبنوك التجارية </t>
  </si>
  <si>
    <t>إجمالي الفوائد المقبوضة</t>
  </si>
  <si>
    <t>إجمالي الفوائد المدفوعة</t>
  </si>
  <si>
    <t>المصدر: مصرف الإمارات المركزي</t>
  </si>
  <si>
    <t>Q1 2021</t>
  </si>
  <si>
    <t>Q2 2021</t>
  </si>
  <si>
    <t>Q1 2022</t>
  </si>
  <si>
    <t>Q3 2021</t>
  </si>
  <si>
    <t>Q4 2021</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</si>
  <si>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</si>
  <si>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</si>
  <si>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</si>
  <si>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</si>
  <si>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</si>
  <si>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</si>
  <si>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</si>
  <si>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</si>
  <si>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</si>
  <si>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</si>
  <si>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</si>
  <si>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</si>
  <si>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r>
      <t xml:space="preserve">Table 2: </t>
    </r>
    <r>
      <rPr>
        <b/>
        <sz val="11"/>
        <rFont val="Arial"/>
        <family val="2"/>
      </rPr>
      <t xml:space="preserve"> Net earnings of commercial and Islamic banks</t>
    </r>
  </si>
  <si>
    <r>
      <rPr>
        <b/>
        <sz val="11"/>
        <color rgb="FF426A6E"/>
        <rFont val="Arial"/>
        <family val="2"/>
      </rPr>
      <t xml:space="preserve">جدول 2: </t>
    </r>
    <r>
      <rPr>
        <b/>
        <sz val="11"/>
        <rFont val="Arial"/>
        <family val="2"/>
      </rPr>
      <t xml:space="preserve"> الفوائد والأرباح خلال الربع</t>
    </r>
  </si>
  <si>
    <r>
      <t xml:space="preserve">Table 3: </t>
    </r>
    <r>
      <rPr>
        <b/>
        <sz val="11"/>
        <rFont val="Arial"/>
        <family val="2"/>
      </rPr>
      <t>Number and compensation of employees</t>
    </r>
  </si>
  <si>
    <t>Number of employees</t>
  </si>
  <si>
    <t xml:space="preserve">Average compensation per employee </t>
  </si>
  <si>
    <r>
      <rPr>
        <b/>
        <sz val="11"/>
        <color rgb="FF426A6E"/>
        <rFont val="Arial"/>
        <family val="2"/>
      </rPr>
      <t xml:space="preserve">جدول 3: </t>
    </r>
    <r>
      <rPr>
        <b/>
        <sz val="11"/>
        <rFont val="Arial"/>
        <family val="2"/>
      </rPr>
      <t xml:space="preserve">  عدد العاملين وتعويضاتهم </t>
    </r>
  </si>
  <si>
    <t>عدد العاملين</t>
  </si>
  <si>
    <t>نصيب العامل من تعويضات العاملين (شهري، درهم)</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</si>
  <si>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</si>
  <si>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</si>
  <si>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</si>
  <si>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</si>
  <si>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</si>
  <si>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</si>
  <si>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</si>
  <si>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</si>
  <si>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</si>
  <si>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</si>
  <si>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وصفا الجدول</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</si>
  <si>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</si>
  <si>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Banks Statistics, Third Quarter 2023</t>
  </si>
  <si>
    <t>إحصاءات البنوك، الربع الثالث 2023</t>
  </si>
  <si>
    <t>Q2 2023</t>
  </si>
  <si>
    <r>
      <t>Q3 2023</t>
    </r>
    <r>
      <rPr>
        <b/>
        <sz val="8"/>
        <color rgb="FFFF0000"/>
        <rFont val="Arial"/>
        <family val="2"/>
      </rPr>
      <t>*</t>
    </r>
  </si>
  <si>
    <t>صافي الفوائد للبنوك التجارية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</si>
</sst>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2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sz val="9"/>
      <name val="Arial"/>
      <family val="2"/>
    </font>
    <font>
      <sz val="9"/>
      <color theme="1"/>
      <name val="Calibri"/>
      <family val="2"/>
      <scheme val="minor"/>
    </font>
    <font>
      <b/>
      <sz val="8"/>
      <color rgb="FFFF0000"/>
      <name val="Arial"/>
      <family val="2"/>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65">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0" fontId="20" fillId="2" borderId="0" xfId="0" applyFont="1" applyFill="1"/>
    <xf numFmtId="169" fontId="21" fillId="2" borderId="0" xfId="7" applyNumberFormat="1" applyFont="1" applyFill="1"/>
    <xf numFmtId="168" fontId="9" fillId="3" borderId="0" xfId="1" applyNumberFormat="1" applyFont="1" applyFill="1" applyBorder="1" applyAlignment="1">
      <alignment horizontal="center" vertical="center"/>
    </xf>
    <xf numFmtId="0" fontId="10" fillId="4" borderId="2"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3" fillId="0" borderId="0" xfId="0" applyFont="1" applyAlignment="1">
      <alignment wrapText="1"/>
    </xf>
    <xf numFmtId="0" fontId="13" fillId="0" borderId="0" xfId="3" applyFont="1" applyFill="1" applyBorder="1" applyAlignment="1">
      <alignment horizontal="center"/>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Normal="100" workbookViewId="0">
      <selection activeCell="D3" sqref="D3"/>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2"/>
      <c r="C2" s="22"/>
      <c r="D2" s="22"/>
    </row>
    <row r="3" spans="1:672" ht="36" customHeight="1" x14ac:dyDescent="0.2">
      <c r="A3" s="5"/>
      <c r="B3" s="50" t="s">
        <v>72</v>
      </c>
      <c r="C3" s="22"/>
      <c r="D3" s="44" t="s">
        <v>73</v>
      </c>
    </row>
    <row r="4" spans="1:672" ht="10.5" x14ac:dyDescent="0.2">
      <c r="A4" s="5"/>
      <c r="B4" s="22"/>
      <c r="C4" s="22"/>
      <c r="D4" s="22"/>
    </row>
    <row r="5" spans="1:672" ht="10.5" x14ac:dyDescent="0.2">
      <c r="A5" s="5"/>
      <c r="B5" s="10"/>
      <c r="C5" s="10"/>
      <c r="D5" s="10"/>
    </row>
    <row r="6" spans="1:672" x14ac:dyDescent="0.2">
      <c r="A6" s="5"/>
      <c r="C6" s="11" t="s">
        <v>0</v>
      </c>
    </row>
    <row r="7" spans="1:672" x14ac:dyDescent="0.2">
      <c r="A7" s="5"/>
      <c r="C7" s="11" t="s">
        <v>1</v>
      </c>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3" t="s">
        <v>2</v>
      </c>
      <c r="C9" s="13" t="s">
        <v>3</v>
      </c>
      <c r="D9" s="17" t="s">
        <v>70</v>
      </c>
    </row>
    <row r="10" spans="1:672" ht="14.5" customHeight="1" x14ac:dyDescent="0.25">
      <c r="A10" s="14"/>
      <c r="C10" s="13"/>
    </row>
    <row r="11" spans="1:672" ht="14.5" customHeight="1" x14ac:dyDescent="0.35">
      <c r="A11" s="14"/>
      <c r="B11" s="2" t="s">
        <v>16</v>
      </c>
      <c r="C11" s="47" t="s">
        <v>4</v>
      </c>
      <c r="D11" s="32" t="s">
        <v>17</v>
      </c>
    </row>
    <row r="12" spans="1:672" ht="14.5" customHeight="1" x14ac:dyDescent="0.35">
      <c r="A12" s="14"/>
      <c r="B12" s="2" t="s">
        <v>18</v>
      </c>
      <c r="C12" s="47" t="s">
        <v>5</v>
      </c>
      <c r="D12" s="32" t="s">
        <v>19</v>
      </c>
    </row>
    <row r="13" spans="1:672" ht="14.5" customHeight="1" x14ac:dyDescent="0.35">
      <c r="A13" s="14"/>
      <c r="B13" s="2" t="s">
        <v>20</v>
      </c>
      <c r="C13" s="47" t="s">
        <v>6</v>
      </c>
      <c r="D13" s="32" t="s">
        <v>21</v>
      </c>
    </row>
    <row r="14" spans="1:672" ht="15" customHeight="1" x14ac:dyDescent="0.35">
      <c r="A14" s="14"/>
      <c r="C14" s="47"/>
      <c r="D14" s="32"/>
    </row>
    <row r="15" spans="1:672" ht="15" customHeight="1" x14ac:dyDescent="0.35">
      <c r="A15" s="14"/>
      <c r="C15" s="47"/>
      <c r="D15" s="32"/>
    </row>
    <row r="16" spans="1:672" ht="15" customHeight="1" x14ac:dyDescent="0.35">
      <c r="C16" s="47"/>
      <c r="D16" s="32"/>
    </row>
    <row r="17" spans="1:8" ht="15" customHeight="1" x14ac:dyDescent="0.35">
      <c r="A17" s="14"/>
      <c r="C17" s="47"/>
      <c r="D17" s="32"/>
      <c r="E17" s="5"/>
      <c r="F17" s="5"/>
      <c r="G17" s="5"/>
      <c r="H17" s="5"/>
    </row>
    <row r="18" spans="1:8" ht="15" customHeight="1" x14ac:dyDescent="0.35">
      <c r="B18" s="46"/>
      <c r="C18" s="47"/>
      <c r="D18" s="32"/>
      <c r="E18" s="5"/>
      <c r="F18" s="5"/>
      <c r="G18" s="5"/>
      <c r="H18" s="5"/>
    </row>
    <row r="19" spans="1:8" ht="15" customHeight="1" x14ac:dyDescent="0.35">
      <c r="C19" s="47"/>
      <c r="D19" s="32"/>
      <c r="E19" s="5"/>
      <c r="F19" s="5"/>
      <c r="G19" s="5"/>
      <c r="H19" s="5"/>
    </row>
    <row r="20" spans="1:8" ht="15" customHeight="1" x14ac:dyDescent="0.35">
      <c r="C20" s="47"/>
      <c r="D20" s="32"/>
      <c r="E20" s="5"/>
      <c r="F20" s="5"/>
      <c r="G20" s="5"/>
      <c r="H20" s="5"/>
    </row>
    <row r="21" spans="1:8" ht="15" customHeight="1" x14ac:dyDescent="0.35">
      <c r="C21" s="47"/>
      <c r="D21" s="32"/>
      <c r="E21" s="5"/>
      <c r="F21" s="5"/>
      <c r="G21" s="5"/>
      <c r="H21" s="5"/>
    </row>
    <row r="22" spans="1:8" ht="15.75" customHeight="1" x14ac:dyDescent="0.35">
      <c r="A22" s="14"/>
      <c r="C22" s="47"/>
      <c r="D22" s="32"/>
    </row>
    <row r="23" spans="1:8" ht="25.5" customHeight="1" x14ac:dyDescent="0.2">
      <c r="A23" s="14"/>
      <c r="C23" s="18"/>
      <c r="D23" s="33"/>
    </row>
    <row r="24" spans="1:8" ht="15" customHeight="1" x14ac:dyDescent="0.2">
      <c r="A24" s="14"/>
    </row>
    <row r="25" spans="1:8" ht="15" customHeight="1" x14ac:dyDescent="0.2">
      <c r="A25" s="14"/>
    </row>
    <row r="26" spans="1:8" x14ac:dyDescent="0.2">
      <c r="A26" s="14"/>
    </row>
    <row r="27" spans="1:8" x14ac:dyDescent="0.2">
      <c r="A27" s="14"/>
    </row>
    <row r="28" spans="1:8" x14ac:dyDescent="0.2">
      <c r="A28" s="14"/>
      <c r="C28" s="11"/>
    </row>
    <row r="29" spans="1:8" x14ac:dyDescent="0.2">
      <c r="A29" s="14"/>
    </row>
    <row r="30" spans="1:8" x14ac:dyDescent="0.2">
      <c r="A30" s="14"/>
    </row>
    <row r="31" spans="1:8" x14ac:dyDescent="0.2">
      <c r="A31" s="14"/>
    </row>
    <row r="32" spans="1:8"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row r="123" spans="1:1" x14ac:dyDescent="0.2">
      <c r="A123" s="14"/>
    </row>
    <row r="124" spans="1:1" x14ac:dyDescent="0.2">
      <c r="A124" s="14"/>
    </row>
    <row r="125" spans="1:1" x14ac:dyDescent="0.2">
      <c r="A125" s="14"/>
    </row>
    <row r="126" spans="1:1" x14ac:dyDescent="0.2">
      <c r="A126" s="14"/>
    </row>
    <row r="127" spans="1:1" x14ac:dyDescent="0.2">
      <c r="A127" s="14"/>
    </row>
    <row r="128" spans="1:1" x14ac:dyDescent="0.2">
      <c r="A128" s="14"/>
    </row>
    <row r="129" spans="1:1" x14ac:dyDescent="0.2">
      <c r="A129" s="14"/>
    </row>
    <row r="130" spans="1:1" x14ac:dyDescent="0.2">
      <c r="A130" s="14"/>
    </row>
    <row r="131" spans="1:1" x14ac:dyDescent="0.2">
      <c r="A131" s="14"/>
    </row>
    <row r="132" spans="1:1" x14ac:dyDescent="0.2">
      <c r="A132" s="14"/>
    </row>
    <row r="133" spans="1:1" x14ac:dyDescent="0.2">
      <c r="A133" s="14"/>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U12"/>
  <sheetViews>
    <sheetView showGridLines="0" zoomScale="115" zoomScaleNormal="115" workbookViewId="0">
      <selection activeCell="B7" sqref="B7"/>
    </sheetView>
  </sheetViews>
  <sheetFormatPr defaultColWidth="8.7265625" defaultRowHeight="10" x14ac:dyDescent="0.2"/>
  <cols>
    <col min="1" max="1" width="8.7265625" style="5"/>
    <col min="2" max="2" width="31.6328125" style="5" customWidth="1"/>
    <col min="3" max="13" width="12.6328125" style="5" customWidth="1"/>
    <col min="14" max="14" width="41.81640625" style="5" customWidth="1"/>
    <col min="15" max="16384" width="8.7265625" style="5"/>
  </cols>
  <sheetData>
    <row r="2" spans="2:21" ht="14" x14ac:dyDescent="0.2">
      <c r="B2" s="30" t="s">
        <v>22</v>
      </c>
      <c r="D2" s="6"/>
      <c r="E2" s="6"/>
      <c r="F2" s="6"/>
      <c r="G2" s="6"/>
      <c r="H2" s="6"/>
      <c r="I2" s="6"/>
      <c r="J2" s="6"/>
      <c r="K2" s="6"/>
      <c r="L2" s="6"/>
      <c r="M2" s="6"/>
      <c r="N2" s="34" t="s">
        <v>23</v>
      </c>
      <c r="O2" s="7"/>
      <c r="P2" s="7"/>
      <c r="Q2" s="7"/>
      <c r="R2" s="7"/>
      <c r="S2" s="7"/>
      <c r="T2" s="7"/>
      <c r="U2" s="7"/>
    </row>
    <row r="3" spans="2:21" ht="10.5" x14ac:dyDescent="0.2">
      <c r="B3" s="2" t="s">
        <v>12</v>
      </c>
      <c r="D3" s="6"/>
      <c r="E3" s="6"/>
      <c r="F3" s="6"/>
      <c r="G3" s="6"/>
      <c r="H3" s="6"/>
      <c r="I3" s="6"/>
      <c r="J3" s="6"/>
      <c r="K3" s="6"/>
      <c r="L3" s="6"/>
      <c r="M3" s="6"/>
      <c r="N3" s="7" t="s">
        <v>24</v>
      </c>
      <c r="O3" s="7"/>
      <c r="P3" s="7"/>
      <c r="Q3" s="7"/>
      <c r="R3" s="7"/>
      <c r="S3" s="7"/>
      <c r="T3" s="7"/>
      <c r="U3" s="7"/>
    </row>
    <row r="4" spans="2:21" ht="10.5" x14ac:dyDescent="0.2">
      <c r="C4" s="8"/>
      <c r="D4" s="6"/>
      <c r="E4" s="6"/>
      <c r="F4" s="6"/>
      <c r="G4" s="6"/>
      <c r="H4" s="6"/>
      <c r="I4" s="6"/>
      <c r="J4" s="6"/>
      <c r="K4" s="6"/>
      <c r="L4" s="6"/>
      <c r="M4" s="6"/>
      <c r="N4" s="6"/>
      <c r="O4" s="7"/>
      <c r="P4" s="7"/>
      <c r="Q4" s="7"/>
      <c r="R4" s="7"/>
      <c r="S4" s="7"/>
      <c r="T4" s="7"/>
      <c r="U4" s="7"/>
    </row>
    <row r="5" spans="2:21" ht="10.5" x14ac:dyDescent="0.2">
      <c r="B5" s="24" t="s">
        <v>25</v>
      </c>
      <c r="C5" s="25"/>
      <c r="D5" s="26"/>
      <c r="E5" s="26"/>
      <c r="F5" s="26"/>
      <c r="G5" s="26"/>
      <c r="H5" s="26"/>
      <c r="I5" s="26"/>
      <c r="J5" s="26"/>
      <c r="K5" s="26"/>
      <c r="L5" s="26"/>
      <c r="M5" s="26"/>
      <c r="N5" s="28" t="s">
        <v>26</v>
      </c>
      <c r="O5" s="7"/>
      <c r="P5" s="7"/>
      <c r="Q5" s="19"/>
      <c r="R5" s="7"/>
      <c r="S5" s="7"/>
      <c r="T5" s="7"/>
    </row>
    <row r="6" spans="2:21" ht="11" customHeight="1" x14ac:dyDescent="0.2">
      <c r="B6" s="27"/>
      <c r="C6" s="54" t="s">
        <v>35</v>
      </c>
      <c r="D6" s="55" t="s">
        <v>36</v>
      </c>
      <c r="E6" s="55" t="s">
        <v>38</v>
      </c>
      <c r="F6" s="55" t="s">
        <v>39</v>
      </c>
      <c r="G6" s="55" t="s">
        <v>37</v>
      </c>
      <c r="H6" s="55" t="s">
        <v>40</v>
      </c>
      <c r="I6" s="55" t="s">
        <v>41</v>
      </c>
      <c r="J6" s="55" t="s">
        <v>42</v>
      </c>
      <c r="K6" s="55" t="s">
        <v>43</v>
      </c>
      <c r="L6" s="55" t="s">
        <v>74</v>
      </c>
      <c r="M6" s="55" t="s">
        <v>75</v>
      </c>
      <c r="N6" s="28"/>
      <c r="O6" s="7"/>
      <c r="P6" s="19"/>
      <c r="Q6" s="7"/>
      <c r="R6" s="7"/>
      <c r="S6" s="7"/>
      <c r="T6" s="7"/>
    </row>
    <row r="7" spans="2:21" ht="11" customHeight="1" x14ac:dyDescent="0.2">
      <c r="B7" s="31" t="s">
        <v>29</v>
      </c>
      <c r="C7" s="56">
        <f>+C8-C9</f>
        <v>3918</v>
      </c>
      <c r="D7" s="56">
        <f t="shared" ref="D7:M7" si="0">+D8-D9</f>
        <v>4155</v>
      </c>
      <c r="E7" s="56">
        <f t="shared" si="0"/>
        <v>5673</v>
      </c>
      <c r="F7" s="56">
        <f t="shared" si="0"/>
        <v>5505</v>
      </c>
      <c r="G7" s="56">
        <f t="shared" si="0"/>
        <v>4411</v>
      </c>
      <c r="H7" s="56">
        <f t="shared" si="0"/>
        <v>5093</v>
      </c>
      <c r="I7" s="56">
        <f t="shared" si="0"/>
        <v>5289</v>
      </c>
      <c r="J7" s="56">
        <f t="shared" si="0"/>
        <v>6052</v>
      </c>
      <c r="K7" s="56">
        <f t="shared" si="0"/>
        <v>6563</v>
      </c>
      <c r="L7" s="56">
        <f t="shared" ref="L7" si="1">+L8-L9</f>
        <v>5708</v>
      </c>
      <c r="M7" s="56">
        <f t="shared" si="0"/>
        <v>6466</v>
      </c>
      <c r="N7" s="37" t="s">
        <v>31</v>
      </c>
      <c r="O7" s="7"/>
      <c r="P7" s="19"/>
      <c r="Q7" s="7"/>
      <c r="R7" s="7"/>
      <c r="S7" s="7"/>
      <c r="T7" s="7"/>
    </row>
    <row r="8" spans="2:21" x14ac:dyDescent="0.2">
      <c r="B8" s="21" t="s">
        <v>27</v>
      </c>
      <c r="C8" s="57">
        <v>5703</v>
      </c>
      <c r="D8" s="57">
        <v>5731</v>
      </c>
      <c r="E8" s="57">
        <v>7201</v>
      </c>
      <c r="F8" s="57">
        <v>6982</v>
      </c>
      <c r="G8" s="57">
        <v>5982</v>
      </c>
      <c r="H8" s="57">
        <v>7486</v>
      </c>
      <c r="I8" s="57">
        <v>10396</v>
      </c>
      <c r="J8" s="57">
        <v>14187</v>
      </c>
      <c r="K8" s="57">
        <v>16363</v>
      </c>
      <c r="L8" s="57">
        <v>16765</v>
      </c>
      <c r="M8" s="57">
        <v>18376</v>
      </c>
      <c r="N8" s="35" t="s">
        <v>32</v>
      </c>
    </row>
    <row r="9" spans="2:21" x14ac:dyDescent="0.2">
      <c r="B9" s="20" t="s">
        <v>28</v>
      </c>
      <c r="C9" s="48">
        <v>1785</v>
      </c>
      <c r="D9" s="48">
        <v>1576</v>
      </c>
      <c r="E9" s="48">
        <v>1528</v>
      </c>
      <c r="F9" s="48">
        <v>1477</v>
      </c>
      <c r="G9" s="48">
        <v>1571</v>
      </c>
      <c r="H9" s="48">
        <v>2393</v>
      </c>
      <c r="I9" s="48">
        <v>5107</v>
      </c>
      <c r="J9" s="48">
        <v>8135</v>
      </c>
      <c r="K9" s="48">
        <v>9800</v>
      </c>
      <c r="L9" s="48">
        <v>11057</v>
      </c>
      <c r="M9" s="48">
        <v>11910</v>
      </c>
      <c r="N9" s="36" t="s">
        <v>33</v>
      </c>
    </row>
    <row r="11" spans="2:21" x14ac:dyDescent="0.2">
      <c r="B11" s="9" t="s">
        <v>30</v>
      </c>
      <c r="N11" s="5" t="s">
        <v>34</v>
      </c>
    </row>
    <row r="12" spans="2:21" x14ac:dyDescent="0.2">
      <c r="B12" s="19" t="s">
        <v>68</v>
      </c>
      <c r="N12" s="61" t="s">
        <v>69</v>
      </c>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O14"/>
  <sheetViews>
    <sheetView showGridLines="0" tabSelected="1" topLeftCell="A3" zoomScale="120" zoomScaleNormal="120" workbookViewId="0">
      <selection activeCell="B19" sqref="B19"/>
    </sheetView>
  </sheetViews>
  <sheetFormatPr defaultColWidth="8.7265625" defaultRowHeight="10" x14ac:dyDescent="0.2"/>
  <cols>
    <col min="1" max="1" width="8.7265625" style="5"/>
    <col min="2" max="2" width="23.6328125" style="5" customWidth="1"/>
    <col min="3" max="12" width="12.6328125" style="5" customWidth="1"/>
    <col min="13" max="13" width="12.81640625" style="5" customWidth="1"/>
    <col min="14" max="14" width="25.81640625" style="5" bestFit="1" customWidth="1"/>
    <col min="15" max="16384" width="8.7265625" style="5"/>
  </cols>
  <sheetData>
    <row r="2" spans="2:15" ht="14" x14ac:dyDescent="0.2">
      <c r="B2" s="30" t="s">
        <v>52</v>
      </c>
      <c r="D2" s="6"/>
      <c r="E2" s="6"/>
      <c r="F2" s="6"/>
      <c r="G2" s="6"/>
      <c r="H2" s="6"/>
      <c r="I2" s="6"/>
      <c r="J2" s="6"/>
      <c r="K2" s="6"/>
      <c r="L2" s="6"/>
      <c r="M2" s="6"/>
      <c r="N2" s="34" t="s">
        <v>53</v>
      </c>
      <c r="O2" s="7"/>
    </row>
    <row r="3" spans="2:15" ht="10.5" x14ac:dyDescent="0.2">
      <c r="B3" s="2" t="s">
        <v>12</v>
      </c>
      <c r="D3" s="6"/>
      <c r="E3" s="6"/>
      <c r="F3" s="6"/>
      <c r="G3" s="6"/>
      <c r="H3" s="6"/>
      <c r="I3" s="6"/>
      <c r="J3" s="6"/>
      <c r="K3" s="6"/>
      <c r="L3" s="6"/>
      <c r="M3" s="6"/>
      <c r="N3" s="7" t="s">
        <v>24</v>
      </c>
      <c r="O3" s="7"/>
    </row>
    <row r="4" spans="2:15" ht="10.5" x14ac:dyDescent="0.2">
      <c r="C4" s="8"/>
      <c r="D4" s="6"/>
      <c r="E4" s="6"/>
      <c r="F4" s="6"/>
      <c r="G4" s="6"/>
      <c r="H4" s="6"/>
      <c r="I4" s="6"/>
      <c r="J4" s="6"/>
      <c r="K4" s="6"/>
      <c r="L4" s="6"/>
      <c r="M4" s="6"/>
      <c r="N4" s="6"/>
      <c r="O4" s="7"/>
    </row>
    <row r="5" spans="2:15" ht="10.5" x14ac:dyDescent="0.2">
      <c r="B5" s="24" t="s">
        <v>25</v>
      </c>
      <c r="C5" s="25"/>
      <c r="D5" s="26"/>
      <c r="E5" s="26"/>
      <c r="F5" s="26"/>
      <c r="G5" s="26"/>
      <c r="H5" s="26"/>
      <c r="I5" s="26"/>
      <c r="J5" s="26"/>
      <c r="K5" s="26"/>
      <c r="L5" s="26"/>
      <c r="M5" s="26"/>
      <c r="N5" s="28" t="s">
        <v>26</v>
      </c>
    </row>
    <row r="6" spans="2:15" ht="10.5" x14ac:dyDescent="0.2">
      <c r="B6" s="27"/>
      <c r="C6" s="54" t="s">
        <v>35</v>
      </c>
      <c r="D6" s="55" t="s">
        <v>36</v>
      </c>
      <c r="E6" s="55" t="s">
        <v>38</v>
      </c>
      <c r="F6" s="55" t="s">
        <v>39</v>
      </c>
      <c r="G6" s="55" t="s">
        <v>37</v>
      </c>
      <c r="H6" s="55" t="s">
        <v>40</v>
      </c>
      <c r="I6" s="55" t="s">
        <v>41</v>
      </c>
      <c r="J6" s="55" t="s">
        <v>42</v>
      </c>
      <c r="K6" s="55" t="s">
        <v>43</v>
      </c>
      <c r="L6" s="55" t="s">
        <v>74</v>
      </c>
      <c r="M6" s="55" t="s">
        <v>75</v>
      </c>
      <c r="N6" s="28"/>
      <c r="O6" s="7"/>
    </row>
    <row r="7" spans="2:15" ht="10.5" x14ac:dyDescent="0.2">
      <c r="B7" s="31" t="s">
        <v>44</v>
      </c>
      <c r="C7" s="56">
        <f>SUM(C8:C11)</f>
        <v>8554</v>
      </c>
      <c r="D7" s="56">
        <f t="shared" ref="D7:M7" si="0">SUM(D8:D11)</f>
        <v>9608</v>
      </c>
      <c r="E7" s="56">
        <f t="shared" si="0"/>
        <v>12137</v>
      </c>
      <c r="F7" s="56">
        <f t="shared" si="0"/>
        <v>12370</v>
      </c>
      <c r="G7" s="56">
        <f t="shared" si="0"/>
        <v>11792</v>
      </c>
      <c r="H7" s="56">
        <f t="shared" si="0"/>
        <v>10546</v>
      </c>
      <c r="I7" s="56">
        <f t="shared" si="0"/>
        <v>11044</v>
      </c>
      <c r="J7" s="56">
        <f t="shared" si="0"/>
        <v>12729</v>
      </c>
      <c r="K7" s="56">
        <f t="shared" si="0"/>
        <v>12848</v>
      </c>
      <c r="L7" s="56">
        <f t="shared" ref="L7" si="1">SUM(L8:L11)</f>
        <v>13215</v>
      </c>
      <c r="M7" s="56">
        <f t="shared" si="0"/>
        <v>13970</v>
      </c>
      <c r="N7" s="37" t="s">
        <v>48</v>
      </c>
      <c r="O7" s="7"/>
    </row>
    <row r="8" spans="2:15" x14ac:dyDescent="0.2">
      <c r="B8" s="21" t="s">
        <v>29</v>
      </c>
      <c r="C8" s="57">
        <v>3918</v>
      </c>
      <c r="D8" s="57">
        <v>4155</v>
      </c>
      <c r="E8" s="57">
        <v>5673</v>
      </c>
      <c r="F8" s="57">
        <v>5505</v>
      </c>
      <c r="G8" s="57">
        <v>4411</v>
      </c>
      <c r="H8" s="57">
        <v>5093</v>
      </c>
      <c r="I8" s="57">
        <v>5289</v>
      </c>
      <c r="J8" s="57">
        <v>6052</v>
      </c>
      <c r="K8" s="57">
        <v>6563</v>
      </c>
      <c r="L8" s="57">
        <v>5708</v>
      </c>
      <c r="M8" s="57">
        <v>6466</v>
      </c>
      <c r="N8" s="35" t="s">
        <v>76</v>
      </c>
    </row>
    <row r="9" spans="2:15" x14ac:dyDescent="0.2">
      <c r="B9" s="20" t="s">
        <v>45</v>
      </c>
      <c r="C9" s="48">
        <v>1059</v>
      </c>
      <c r="D9" s="48">
        <v>1019</v>
      </c>
      <c r="E9" s="48">
        <v>1175</v>
      </c>
      <c r="F9" s="48">
        <v>1002</v>
      </c>
      <c r="G9" s="48">
        <v>997</v>
      </c>
      <c r="H9" s="48">
        <v>1058</v>
      </c>
      <c r="I9" s="48">
        <v>1010</v>
      </c>
      <c r="J9" s="48">
        <v>1078</v>
      </c>
      <c r="K9" s="48">
        <v>1012</v>
      </c>
      <c r="L9" s="48">
        <v>1080</v>
      </c>
      <c r="M9" s="48">
        <v>1144</v>
      </c>
      <c r="N9" s="58" t="s">
        <v>49</v>
      </c>
    </row>
    <row r="10" spans="2:15" x14ac:dyDescent="0.2">
      <c r="B10" s="21" t="s">
        <v>46</v>
      </c>
      <c r="C10" s="57">
        <v>1286</v>
      </c>
      <c r="D10" s="57">
        <v>1264</v>
      </c>
      <c r="E10" s="57">
        <v>1257</v>
      </c>
      <c r="F10" s="57">
        <v>1262</v>
      </c>
      <c r="G10" s="57">
        <v>1259</v>
      </c>
      <c r="H10" s="57">
        <v>1419</v>
      </c>
      <c r="I10" s="57">
        <v>1742</v>
      </c>
      <c r="J10" s="57">
        <v>2177</v>
      </c>
      <c r="K10" s="57">
        <v>2438</v>
      </c>
      <c r="L10" s="57">
        <v>2786</v>
      </c>
      <c r="M10" s="57">
        <v>2759</v>
      </c>
      <c r="N10" s="35" t="s">
        <v>50</v>
      </c>
    </row>
    <row r="11" spans="2:15" x14ac:dyDescent="0.2">
      <c r="B11" s="20" t="s">
        <v>47</v>
      </c>
      <c r="C11" s="53">
        <v>2291</v>
      </c>
      <c r="D11" s="53">
        <v>3170</v>
      </c>
      <c r="E11" s="53">
        <v>4032</v>
      </c>
      <c r="F11" s="53">
        <v>4601</v>
      </c>
      <c r="G11" s="53">
        <v>5125</v>
      </c>
      <c r="H11" s="53">
        <v>2976</v>
      </c>
      <c r="I11" s="53">
        <v>3003</v>
      </c>
      <c r="J11" s="53">
        <v>3422</v>
      </c>
      <c r="K11" s="53">
        <v>2835</v>
      </c>
      <c r="L11" s="53">
        <v>3641</v>
      </c>
      <c r="M11" s="53">
        <v>3601</v>
      </c>
      <c r="N11" s="36" t="s">
        <v>51</v>
      </c>
    </row>
    <row r="12" spans="2:15" x14ac:dyDescent="0.2">
      <c r="D12" s="57"/>
      <c r="E12" s="57"/>
      <c r="F12" s="57"/>
      <c r="G12" s="57"/>
      <c r="H12" s="57"/>
      <c r="I12" s="57"/>
      <c r="J12" s="57"/>
      <c r="K12" s="57"/>
      <c r="L12" s="57"/>
      <c r="M12" s="57"/>
    </row>
    <row r="13" spans="2:15" x14ac:dyDescent="0.2">
      <c r="B13" s="9" t="s">
        <v>30</v>
      </c>
      <c r="N13" s="5" t="s">
        <v>34</v>
      </c>
    </row>
    <row r="14" spans="2:15" x14ac:dyDescent="0.2">
      <c r="B14" s="19" t="s">
        <v>68</v>
      </c>
      <c r="N14" s="61" t="s">
        <v>69</v>
      </c>
      <c r="O14" s="6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O12"/>
  <sheetViews>
    <sheetView showGridLines="0" zoomScale="130" zoomScaleNormal="130" workbookViewId="0">
      <selection activeCell="K16" sqref="K16"/>
    </sheetView>
  </sheetViews>
  <sheetFormatPr defaultColWidth="8.7265625" defaultRowHeight="10" x14ac:dyDescent="0.2"/>
  <cols>
    <col min="1" max="1" width="8.7265625" style="5"/>
    <col min="2" max="2" width="29.26953125" style="5" customWidth="1"/>
    <col min="3" max="13" width="12.6328125" style="5" customWidth="1"/>
    <col min="14" max="14" width="27" style="5" bestFit="1" customWidth="1"/>
    <col min="15" max="16384" width="8.7265625" style="5"/>
  </cols>
  <sheetData>
    <row r="2" spans="2:15" ht="14" x14ac:dyDescent="0.2">
      <c r="B2" s="30" t="s">
        <v>54</v>
      </c>
      <c r="D2" s="6"/>
      <c r="E2" s="6"/>
      <c r="F2" s="6"/>
      <c r="G2" s="6"/>
      <c r="H2" s="6"/>
      <c r="I2" s="6"/>
      <c r="J2" s="6"/>
      <c r="K2" s="6"/>
      <c r="L2" s="6"/>
      <c r="M2" s="6"/>
      <c r="N2" s="34" t="s">
        <v>57</v>
      </c>
      <c r="O2" s="7"/>
    </row>
    <row r="3" spans="2:15" ht="10.5" x14ac:dyDescent="0.2">
      <c r="B3" s="2"/>
      <c r="D3" s="6"/>
      <c r="E3" s="6"/>
      <c r="F3" s="6"/>
      <c r="G3" s="6"/>
      <c r="H3" s="6"/>
      <c r="I3" s="6"/>
      <c r="J3" s="6"/>
      <c r="K3" s="6"/>
      <c r="L3" s="6"/>
      <c r="M3" s="6"/>
      <c r="N3" s="7"/>
      <c r="O3" s="7"/>
    </row>
    <row r="4" spans="2:15" ht="10.5" x14ac:dyDescent="0.2">
      <c r="C4" s="8"/>
      <c r="D4" s="6"/>
      <c r="E4" s="6"/>
      <c r="F4" s="6"/>
      <c r="G4" s="6"/>
      <c r="H4" s="6"/>
      <c r="I4" s="6"/>
      <c r="J4" s="6"/>
      <c r="K4" s="6"/>
      <c r="L4" s="6"/>
      <c r="M4" s="6"/>
      <c r="N4" s="6"/>
      <c r="O4" s="7"/>
    </row>
    <row r="5" spans="2:15" ht="10.5" x14ac:dyDescent="0.2">
      <c r="B5" s="24" t="s">
        <v>25</v>
      </c>
      <c r="C5" s="25"/>
      <c r="D5" s="26"/>
      <c r="E5" s="26"/>
      <c r="F5" s="26"/>
      <c r="G5" s="26"/>
      <c r="H5" s="26"/>
      <c r="I5" s="26"/>
      <c r="J5" s="26"/>
      <c r="K5" s="26"/>
      <c r="L5" s="26"/>
      <c r="M5" s="26"/>
      <c r="N5" s="28" t="s">
        <v>26</v>
      </c>
    </row>
    <row r="6" spans="2:15" ht="10.5" x14ac:dyDescent="0.2">
      <c r="B6" s="27"/>
      <c r="C6" s="54" t="s">
        <v>35</v>
      </c>
      <c r="D6" s="55" t="s">
        <v>36</v>
      </c>
      <c r="E6" s="55" t="s">
        <v>38</v>
      </c>
      <c r="F6" s="55" t="s">
        <v>39</v>
      </c>
      <c r="G6" s="55" t="s">
        <v>37</v>
      </c>
      <c r="H6" s="55" t="s">
        <v>40</v>
      </c>
      <c r="I6" s="55" t="s">
        <v>41</v>
      </c>
      <c r="J6" s="55" t="s">
        <v>42</v>
      </c>
      <c r="K6" s="55" t="s">
        <v>43</v>
      </c>
      <c r="L6" s="55" t="s">
        <v>74</v>
      </c>
      <c r="M6" s="55" t="s">
        <v>75</v>
      </c>
      <c r="N6" s="28"/>
      <c r="O6" s="7"/>
    </row>
    <row r="7" spans="2:15" x14ac:dyDescent="0.2">
      <c r="B7" s="21" t="s">
        <v>55</v>
      </c>
      <c r="C7" s="57">
        <v>10156</v>
      </c>
      <c r="D7" s="57">
        <v>9918</v>
      </c>
      <c r="E7" s="57">
        <v>9812</v>
      </c>
      <c r="F7" s="57">
        <v>10325</v>
      </c>
      <c r="G7" s="57">
        <v>10532</v>
      </c>
      <c r="H7" s="57">
        <v>10815</v>
      </c>
      <c r="I7" s="57">
        <v>11195</v>
      </c>
      <c r="J7" s="57">
        <v>11449</v>
      </c>
      <c r="K7" s="57">
        <v>11488</v>
      </c>
      <c r="L7" s="57">
        <v>11586</v>
      </c>
      <c r="M7" s="57">
        <v>11703</v>
      </c>
      <c r="N7" s="35" t="s">
        <v>58</v>
      </c>
    </row>
    <row r="8" spans="2:15" x14ac:dyDescent="0.2">
      <c r="B8" s="20" t="s">
        <v>56</v>
      </c>
      <c r="C8" s="48">
        <v>41978.469213601151</v>
      </c>
      <c r="D8" s="48">
        <v>43389.124151374606</v>
      </c>
      <c r="E8" s="48">
        <v>42669</v>
      </c>
      <c r="F8" s="48">
        <v>43680</v>
      </c>
      <c r="G8" s="48">
        <v>42125.585517154068</v>
      </c>
      <c r="H8" s="48">
        <v>43735.552473416552</v>
      </c>
      <c r="I8" s="48">
        <v>48325.145154086647</v>
      </c>
      <c r="J8" s="48">
        <v>44923.865257518853</v>
      </c>
      <c r="K8" s="48">
        <v>44394.150417827303</v>
      </c>
      <c r="L8" s="48">
        <v>46061.338396915817</v>
      </c>
      <c r="M8" s="48">
        <v>51269</v>
      </c>
      <c r="N8" s="58" t="s">
        <v>59</v>
      </c>
    </row>
    <row r="9" spans="2:15" x14ac:dyDescent="0.2">
      <c r="D9" s="57"/>
      <c r="E9" s="57"/>
      <c r="F9" s="57"/>
      <c r="G9" s="57"/>
      <c r="H9" s="57"/>
      <c r="I9" s="57"/>
      <c r="J9" s="57"/>
      <c r="K9" s="57"/>
      <c r="L9" s="57"/>
      <c r="M9" s="57"/>
    </row>
    <row r="10" spans="2:15" x14ac:dyDescent="0.2">
      <c r="B10" s="9" t="s">
        <v>30</v>
      </c>
      <c r="N10" s="5" t="s">
        <v>34</v>
      </c>
    </row>
    <row r="11" spans="2:15" x14ac:dyDescent="0.2">
      <c r="B11" s="19" t="s">
        <v>68</v>
      </c>
      <c r="N11" s="61" t="s">
        <v>69</v>
      </c>
    </row>
    <row r="12" spans="2:15" ht="14.5" x14ac:dyDescent="0.35">
      <c r="B12" s="51"/>
      <c r="C12" s="52"/>
      <c r="D12" s="52"/>
      <c r="E12" s="52"/>
      <c r="F12" s="51"/>
      <c r="G12" s="45"/>
      <c r="H12" s="4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B3" sqref="B3"/>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2"/>
      <c r="C2" s="22"/>
      <c r="D2" s="22"/>
      <c r="E2" s="22"/>
      <c r="F2" s="29"/>
      <c r="G2" s="2"/>
      <c r="H2" s="2"/>
      <c r="I2" s="2"/>
      <c r="J2" s="2"/>
    </row>
    <row r="3" spans="1:672" ht="36" customHeight="1" x14ac:dyDescent="0.2">
      <c r="B3" s="50" t="s">
        <v>72</v>
      </c>
      <c r="C3" s="22"/>
      <c r="D3" s="29"/>
      <c r="E3" s="22"/>
      <c r="F3" s="44" t="s">
        <v>73</v>
      </c>
      <c r="G3" s="2"/>
      <c r="H3" s="2"/>
      <c r="I3" s="2"/>
      <c r="J3" s="2"/>
    </row>
    <row r="4" spans="1:672" ht="10.5" x14ac:dyDescent="0.2">
      <c r="B4" s="22"/>
      <c r="C4" s="22"/>
      <c r="D4" s="22"/>
      <c r="E4" s="22"/>
      <c r="F4" s="29"/>
      <c r="G4" s="2"/>
      <c r="H4" s="2"/>
      <c r="I4" s="2"/>
      <c r="J4" s="2"/>
    </row>
    <row r="5" spans="1:672" ht="10.5" x14ac:dyDescent="0.2">
      <c r="B5" s="10"/>
      <c r="C5" s="10"/>
      <c r="D5" s="10"/>
      <c r="F5" s="2"/>
      <c r="G5" s="2"/>
      <c r="H5" s="2"/>
      <c r="I5" s="2"/>
      <c r="J5" s="2"/>
    </row>
    <row r="6" spans="1:672" x14ac:dyDescent="0.2">
      <c r="F6" s="2"/>
      <c r="G6" s="2"/>
      <c r="H6" s="2"/>
      <c r="I6" s="2"/>
      <c r="J6" s="2"/>
    </row>
    <row r="7" spans="1:672" x14ac:dyDescent="0.2">
      <c r="F7" s="2"/>
      <c r="G7" s="2"/>
      <c r="H7" s="2"/>
      <c r="I7" s="2"/>
      <c r="J7" s="2"/>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41"/>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42" t="s">
        <v>7</v>
      </c>
      <c r="C10" s="3"/>
      <c r="F10" s="38" t="s">
        <v>13</v>
      </c>
    </row>
    <row r="11" spans="1:672" ht="12.75" customHeight="1" x14ac:dyDescent="0.2">
      <c r="B11" s="43"/>
      <c r="C11" s="15"/>
      <c r="F11" s="39"/>
    </row>
    <row r="12" spans="1:672" ht="50.5" x14ac:dyDescent="0.2">
      <c r="B12" s="49" t="s">
        <v>60</v>
      </c>
      <c r="C12" s="15"/>
      <c r="F12" s="40" t="s">
        <v>61</v>
      </c>
    </row>
    <row r="13" spans="1:672" ht="35" customHeight="1" x14ac:dyDescent="0.2">
      <c r="B13" s="59" t="s">
        <v>63</v>
      </c>
      <c r="C13" s="15"/>
      <c r="F13" s="40" t="s">
        <v>62</v>
      </c>
    </row>
    <row r="14" spans="1:672" ht="10.5" x14ac:dyDescent="0.2">
      <c r="B14" s="49" t="s">
        <v>64</v>
      </c>
      <c r="F14" s="40" t="s">
        <v>65</v>
      </c>
    </row>
    <row r="15" spans="1:672" ht="63.5" customHeight="1" x14ac:dyDescent="0.2">
      <c r="B15" s="49" t="s">
        <v>66</v>
      </c>
      <c r="F15" s="60" t="s">
        <v>67</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workbookViewId="0">
      <selection activeCell="B22" sqref="B22"/>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2"/>
      <c r="C2" s="22"/>
      <c r="D2" s="22"/>
      <c r="E2" s="22"/>
      <c r="F2" s="22"/>
    </row>
    <row r="3" spans="1:674" s="3" customFormat="1" ht="36" customHeight="1" x14ac:dyDescent="0.25">
      <c r="A3" s="5"/>
      <c r="B3" s="50" t="s">
        <v>72</v>
      </c>
      <c r="C3" s="22"/>
      <c r="D3" s="44" t="s">
        <v>73</v>
      </c>
      <c r="E3" s="23"/>
      <c r="F3" s="23"/>
    </row>
    <row r="4" spans="1:674" s="3" customFormat="1" ht="10.5" x14ac:dyDescent="0.25">
      <c r="A4" s="5"/>
      <c r="B4" s="22"/>
      <c r="C4" s="22"/>
      <c r="D4" s="22"/>
      <c r="E4" s="22"/>
      <c r="F4" s="22"/>
    </row>
    <row r="5" spans="1:674" x14ac:dyDescent="0.2">
      <c r="H5" s="2"/>
      <c r="I5" s="2"/>
      <c r="J5" s="2"/>
      <c r="K5" s="2"/>
      <c r="L5" s="2"/>
    </row>
    <row r="6" spans="1:674" x14ac:dyDescent="0.2">
      <c r="H6" s="2"/>
      <c r="I6" s="2"/>
      <c r="J6" s="2"/>
      <c r="K6" s="2"/>
      <c r="L6" s="2"/>
    </row>
    <row r="7" spans="1:674" x14ac:dyDescent="0.2">
      <c r="H7" s="2"/>
      <c r="I7" s="2"/>
      <c r="J7" s="2"/>
      <c r="K7" s="2"/>
      <c r="L7" s="2"/>
    </row>
    <row r="8" spans="1:674"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62" t="s">
        <v>8</v>
      </c>
      <c r="D10" s="16" t="s">
        <v>14</v>
      </c>
    </row>
    <row r="11" spans="1:674" x14ac:dyDescent="0.2">
      <c r="B11" s="64" t="s">
        <v>9</v>
      </c>
      <c r="C11" s="64"/>
      <c r="D11" s="64"/>
    </row>
    <row r="13" spans="1:674" ht="10.5" x14ac:dyDescent="0.25">
      <c r="B13" s="3" t="s">
        <v>10</v>
      </c>
      <c r="D13" s="42" t="s">
        <v>15</v>
      </c>
    </row>
    <row r="14" spans="1:674" ht="145.5" customHeight="1" x14ac:dyDescent="0.25">
      <c r="B14" s="4" t="s">
        <v>11</v>
      </c>
      <c r="D14" s="63" t="s">
        <v>71</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2023-12-18T04:41:02Z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