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Z:\New-Indusrty &amp; Constructions\Publication-Banks Statistics\تقرير إحصاءات البنوك\2024\Q3\"/>
    </mc:Choice>
  </mc:AlternateContent>
  <xr:revisionPtr revIDLastSave="0" documentId="13_ncr:1_{159E5769-9712-4A47-ACA5-49B014024DE8}" xr6:coauthVersionLast="47" xr6:coauthVersionMax="47" xr10:uidLastSave="{00000000-0000-0000-0000-000000000000}"/>
  <bookViews>
    <workbookView xWindow="-120" yWindow="-16320" windowWidth="29040" windowHeight="15840" activeTab="8" xr2:uid="{76311B4C-5DF8-47F0-AF60-3789D669A414}"/>
  </bookViews>
  <sheets>
    <sheet name="Index" sheetId="14" r:id="rId1"/>
    <sheet name="Table 1" sheetId="58" r:id="rId2"/>
    <sheet name="Table 2" sheetId="57" r:id="rId3"/>
    <sheet name="Table 3" sheetId="56" r:id="rId4"/>
    <sheet name="Table 4" sheetId="62" r:id="rId5"/>
    <sheet name="Table 5" sheetId="59" r:id="rId6"/>
    <sheet name="Table 6" sheetId="63" r:id="rId7"/>
    <sheet name="Metadata" sheetId="17" r:id="rId8"/>
    <sheet name="Enquiries" sheetId="18"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7" i="57" l="1"/>
  <c r="H7" i="57"/>
  <c r="L7" i="57" l="1"/>
  <c r="K7" i="57"/>
  <c r="J7" i="57"/>
  <c r="G7" i="57" l="1"/>
  <c r="I7" i="57"/>
  <c r="C7" i="57" l="1"/>
  <c r="D7" i="57"/>
  <c r="E7" i="57"/>
  <c r="F7" i="57"/>
</calcChain>
</file>

<file path=xl/sharedStrings.xml><?xml version="1.0" encoding="utf-8"?>
<sst xmlns="http://schemas.openxmlformats.org/spreadsheetml/2006/main" count="218" uniqueCount="116">
  <si>
    <t>Metadata</t>
  </si>
  <si>
    <t>Enquiries</t>
  </si>
  <si>
    <t>Table description</t>
  </si>
  <si>
    <t>Link</t>
  </si>
  <si>
    <t>Table 1</t>
  </si>
  <si>
    <t>Table 2</t>
  </si>
  <si>
    <t>Table 3</t>
  </si>
  <si>
    <t>GLOSSARY</t>
  </si>
  <si>
    <t>ENQUIRIES</t>
  </si>
  <si>
    <t>Please visit: https://www.scad.gov.ae/en/pages/ServicesDataRequest.aspx?SrvID=1</t>
  </si>
  <si>
    <t>DISCLAIMER AND TERMS OF USE</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</si>
  <si>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</si>
  <si>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Million AED</t>
  </si>
  <si>
    <t xml:space="preserve">معجم المصطلحات </t>
  </si>
  <si>
    <t>للاستفسارات</t>
  </si>
  <si>
    <t>إخلاء المسؤولية وشروط الاستخدام</t>
  </si>
  <si>
    <t>مليون درهم</t>
  </si>
  <si>
    <t>Type</t>
  </si>
  <si>
    <t>النوع</t>
  </si>
  <si>
    <t>Source: Central Bank- UAE</t>
  </si>
  <si>
    <t>المصدر: مصرف الإمارات المركزي</t>
  </si>
  <si>
    <t>Q1 2022</t>
  </si>
  <si>
    <t>Q2 2022</t>
  </si>
  <si>
    <t>Q3 2022</t>
  </si>
  <si>
    <t>Q4 2022</t>
  </si>
  <si>
    <t>Q1 2023</t>
  </si>
  <si>
    <t>Total Income</t>
  </si>
  <si>
    <t>Earnings of Islamic banks</t>
  </si>
  <si>
    <t>Investment Income</t>
  </si>
  <si>
    <t>Other Income</t>
  </si>
  <si>
    <t>مجموع الدخل</t>
  </si>
  <si>
    <t>صافي الدخل من البنوك الإسلامية</t>
  </si>
  <si>
    <t>دخل الاستثمار</t>
  </si>
  <si>
    <t>دخول أخرى</t>
  </si>
  <si>
    <t>Number of employees</t>
  </si>
  <si>
    <t>عدد العاملين</t>
  </si>
  <si>
    <r>
      <t xml:space="preserve">Net earnings of commercial and Islamic banks: </t>
    </r>
    <r>
      <rPr>
        <sz val="8"/>
        <color rgb="FF000000"/>
        <rFont val="Arial"/>
        <family val="2"/>
      </rPr>
      <t>Total revenue IS total net interest earning of Abu Dhabi commercial and Islamic based banks. 
This indicator measures the difference between the revenues generated for the bank from investment in various forms of assets (e.g. joint venture, Murabahah and Mudharabah and others) and payments to clients in the form of dividends on deposits.</t>
    </r>
  </si>
  <si>
    <r>
      <t xml:space="preserve">الإيرادات الاجمالية  للبنوك التجارية والإسلامية التي يقع مركزها الرئيسي إمارة ابوظبي: </t>
    </r>
    <r>
      <rPr>
        <sz val="8"/>
        <color theme="1"/>
        <rFont val="Arial"/>
        <family val="2"/>
      </rPr>
      <t xml:space="preserve">يتعلق إجمالي الإيرادات بإجمالي صافي أرباح الفوائد لبنوك أبوظبي التجارية والإسلامية.
يقيس هذا المؤشر الفرق بين الإيرادات المتولدة للبنك من الاستثمار في أشكال مختلفة من الأصول (مثل المشاريع المشتركة والمرابحة والمضاربة وغيرها) والمدفوعات للعملاء في شكل أرباح على الودائع. </t>
    </r>
  </si>
  <si>
    <r>
      <t xml:space="preserve">صافي الفوائد للبنوك التجارية : </t>
    </r>
    <r>
      <rPr>
        <sz val="8"/>
        <color theme="1"/>
        <rFont val="Arial"/>
        <family val="2"/>
      </rPr>
      <t>الدخل الناتج عن طرح الفائدة المدفوعة من إجمالي الفائدة المستلمة</t>
    </r>
  </si>
  <si>
    <r>
      <t xml:space="preserve">Net interest income of commercial banks: </t>
    </r>
    <r>
      <rPr>
        <sz val="8"/>
        <rFont val="Arial"/>
        <family val="2"/>
      </rPr>
      <t>Net income of commercial banks is the income generated by subtracting the interest paid from the total interest received.</t>
    </r>
  </si>
  <si>
    <r>
      <t>Number of employees:</t>
    </r>
    <r>
      <rPr>
        <sz val="8"/>
        <rFont val="Arial"/>
        <family val="2"/>
      </rPr>
      <t>The number of employees of Abu Dhabi based banks</t>
    </r>
  </si>
  <si>
    <r>
      <t xml:space="preserve">عدد العاملين: </t>
    </r>
    <r>
      <rPr>
        <sz val="8"/>
        <color theme="1"/>
        <rFont val="Arial"/>
        <family val="2"/>
      </rPr>
      <t>عدد موظفي البنوك التي مقرها أبوظبي</t>
    </r>
  </si>
  <si>
    <r>
      <t xml:space="preserve">Average compensation per employee: </t>
    </r>
    <r>
      <rPr>
        <sz val="8"/>
        <rFont val="Arial"/>
        <family val="2"/>
      </rPr>
      <t xml:space="preserve">Compensation of Employees relates to salaries, cash wages, rewards, regular and irregular social and in-kind benefits that are due to the employees during the year of survey. 
This indicator measures the compensation of employees per employee for Abu Dhabi based banks. </t>
    </r>
  </si>
  <si>
    <r>
      <t xml:space="preserve">نصيب العامل من تعويضات العاملين (شهري، درهم): </t>
    </r>
    <r>
      <rPr>
        <sz val="8"/>
        <color theme="1"/>
        <rFont val="Arial"/>
        <family val="2"/>
      </rPr>
      <t xml:space="preserve">تعويض الموظف: الأجور والمرتبات والمكافآت النقدية والمزايا العينية الممنوحة للعمال من قبل الشركة لعمالها.يقيس هذا المؤشر الإحصائي تعويضات الموظفين لكل موظف في البنوك الكائنة في أبوظبي. </t>
    </r>
  </si>
  <si>
    <t>*Preliminary estimates</t>
  </si>
  <si>
    <t>* تقديرات أولية</t>
  </si>
  <si>
    <t>ينتج مركز الإحصاء - أبوظبي إحصاءات رسمية لي عن احتياجات الحكومة والمجتمعات المحلية والأفراد والشركات، ولن يكون المركز مسؤولا عن أي خسارة أو ضرر يتكبده المستخدم بعد إساءة استخدام الإحصاءات المقدمة بحسن نية من قبل المركز، ويتحمل مستخدمو الإحصاءات الرسمية مسؤولية تحديد متى وكيفية استخدام الإحصاءات لأغراض محددة/ يعفي المستخدم المركز من أي التزام قانوني يتعلق بالأخطاء التي قد تحدث خارج سيطرته أو دون علمها. يتنازل المستخدم أيضا عن الحق في الحصول على تعويض عن الخسائر أو الأضرار التي قد تحدث نتيجة لأي خطأ. الإحصاءات الرسمية لمركز الإحصاء - أبوظبي محمية بموجب قوانين حقوق الطبع والنشر، ما لم ينص على خلاف ذلك. يجوز إعادة إنتاج محتويات هذا المنشور، كليا أو جزئيا، وبأي وسيلة، دون الحصول على إذن آخر من مركز الإحصاء - أبوظبي، شريطة أن يكون المركز معترفا به تماما على النحو التالي: المصدر: مركز الإحصاء – أبوظبي، سنة النشر، اسم المنتج، رقم الفهرس، الفترة المرجعية، الصفحة (الصفحات).</t>
  </si>
  <si>
    <t>Q2 2023</t>
  </si>
  <si>
    <t>Q3 2023</t>
  </si>
  <si>
    <t>Table 4</t>
  </si>
  <si>
    <t>Table 5</t>
  </si>
  <si>
    <t>Personal Loans</t>
  </si>
  <si>
    <t>Business Loans</t>
  </si>
  <si>
    <t>Overdrafts</t>
  </si>
  <si>
    <t>Trust Receipts</t>
  </si>
  <si>
    <t>Other Loans &amp; Advances</t>
  </si>
  <si>
    <t>القرض الشخصي</t>
  </si>
  <si>
    <t>القرض التجاري</t>
  </si>
  <si>
    <t>السحب على المكشوف</t>
  </si>
  <si>
    <t>إيصالات أمانة</t>
  </si>
  <si>
    <t>القروض والسلف الأخرى</t>
  </si>
  <si>
    <t>وصف الجدول</t>
  </si>
  <si>
    <t>Q4 2023</t>
  </si>
  <si>
    <r>
      <rPr>
        <b/>
        <sz val="11"/>
        <color rgb="FF426A6E"/>
        <rFont val="Arial"/>
        <family val="2"/>
      </rPr>
      <t xml:space="preserve">جدول 1: </t>
    </r>
    <r>
      <rPr>
        <b/>
        <sz val="11"/>
        <rFont val="Arial"/>
        <family val="2"/>
      </rPr>
      <t xml:space="preserve"> صافي الدخل للبنوك التي مقرها إمارة أبوظبي </t>
    </r>
  </si>
  <si>
    <t>صافي الدخل للبنوك التي مقرها إمارة أبوظبي</t>
  </si>
  <si>
    <r>
      <t xml:space="preserve">Table 1: </t>
    </r>
    <r>
      <rPr>
        <b/>
        <sz val="11"/>
        <rFont val="Arial"/>
        <family val="2"/>
      </rPr>
      <t xml:space="preserve"> Net income of banks based in the Emirate of Abu Dhabi</t>
    </r>
  </si>
  <si>
    <t>Net income of banks based in the Emirate of Abu Dhabi</t>
  </si>
  <si>
    <r>
      <rPr>
        <b/>
        <sz val="11"/>
        <color rgb="FF426A6E"/>
        <rFont val="Arial"/>
        <family val="2"/>
      </rPr>
      <t xml:space="preserve">جدول 2: </t>
    </r>
    <r>
      <rPr>
        <b/>
        <sz val="11"/>
        <rFont val="Arial"/>
        <family val="2"/>
      </rPr>
      <t xml:space="preserve"> إجمالي الإيرادات للبنوك التجارية والإسلامية التي مقرها إمارة أبوظبي</t>
    </r>
  </si>
  <si>
    <r>
      <t xml:space="preserve">Table 2: </t>
    </r>
    <r>
      <rPr>
        <b/>
        <sz val="11"/>
        <rFont val="Arial"/>
        <family val="2"/>
      </rPr>
      <t xml:space="preserve">  Total revenue of commercial and Islamic banks based in the Emirate of Abu Dhabi</t>
    </r>
  </si>
  <si>
    <t>Interest Income</t>
  </si>
  <si>
    <t>صافي الفوائد</t>
  </si>
  <si>
    <r>
      <rPr>
        <b/>
        <sz val="11"/>
        <color rgb="FF426A6E"/>
        <rFont val="Arial"/>
        <family val="2"/>
      </rPr>
      <t xml:space="preserve">جدول 3: </t>
    </r>
    <r>
      <rPr>
        <b/>
        <sz val="11"/>
        <rFont val="Arial"/>
        <family val="2"/>
      </rPr>
      <t xml:space="preserve">  إجمالي عدد العاملين في البنوك التي مقرها إمارة أبوظبي </t>
    </r>
  </si>
  <si>
    <r>
      <t xml:space="preserve">Table 3: </t>
    </r>
    <r>
      <rPr>
        <b/>
        <sz val="11"/>
        <rFont val="Arial"/>
        <family val="2"/>
      </rPr>
      <t>Total number of employees in banks based in the Emirate of Abu Dhabi</t>
    </r>
  </si>
  <si>
    <t>متوسط تعويضات العاملين</t>
  </si>
  <si>
    <r>
      <rPr>
        <b/>
        <sz val="11"/>
        <color rgb="FF426A6E"/>
        <rFont val="Arial"/>
        <family val="2"/>
      </rPr>
      <t xml:space="preserve">جدول 4: </t>
    </r>
    <r>
      <rPr>
        <b/>
        <sz val="11"/>
        <rFont val="Arial"/>
        <family val="2"/>
      </rPr>
      <t xml:space="preserve">  متوسط تعويضات العاملين لكل عامل في البنوك التي مقرها إمارة أبوظبي</t>
    </r>
  </si>
  <si>
    <r>
      <t xml:space="preserve">Table 4: </t>
    </r>
    <r>
      <rPr>
        <b/>
        <sz val="11"/>
        <rFont val="Arial"/>
        <family val="2"/>
      </rPr>
      <t>Average compensation of employees (per worker) in banks based in the Emirate of Abu Dhabi</t>
    </r>
  </si>
  <si>
    <t>Average compensation of employees</t>
  </si>
  <si>
    <t xml:space="preserve"> صافي الدخل للبنوك التي مقرها إمارة أبوظبي</t>
  </si>
  <si>
    <t xml:space="preserve"> إجمالي الإيرادات للبنوك التجارية والإسلامية التي مقرها إمارة أبوظبي</t>
  </si>
  <si>
    <t>Total revenue of commercial and Islamic banks based in the Emirate of Abu Dhabi</t>
  </si>
  <si>
    <t xml:space="preserve">إجمالي عدد العاملين في البنوك التي مقرها إمارة أبوظبي </t>
  </si>
  <si>
    <t xml:space="preserve"> Total number of employees in banks based in the Emirate of Abu Dhabi</t>
  </si>
  <si>
    <t xml:space="preserve"> متوسط تعويضات العاملين لكل عامل في البنوك التي مقرها إمارة أبوظبي</t>
  </si>
  <si>
    <t>Average compensation of employees (per worker) in banks based in the Emirate of Abu Dhabi</t>
  </si>
  <si>
    <t>تم تنقيح البيانات التقديرية للربع الرابع 2023، وفقاً للبيانات الفعلية المحدثة من مصدر البيانات</t>
  </si>
  <si>
    <t>The estimated data for Q4 2023 has been revised, according to the actual data updated from the data source</t>
  </si>
  <si>
    <t>Savings Deposit</t>
  </si>
  <si>
    <t>التوفير</t>
  </si>
  <si>
    <t>Over 1 Year</t>
  </si>
  <si>
    <t>أكثر من سنة</t>
  </si>
  <si>
    <t>1 Year</t>
  </si>
  <si>
    <t>سنة</t>
  </si>
  <si>
    <t>6 Months</t>
  </si>
  <si>
    <t>6 شهور</t>
  </si>
  <si>
    <t>3 Months</t>
  </si>
  <si>
    <t>3 شهور</t>
  </si>
  <si>
    <t>2 Months</t>
  </si>
  <si>
    <t>شهرين</t>
  </si>
  <si>
    <t>1 Month</t>
  </si>
  <si>
    <t>شهر</t>
  </si>
  <si>
    <t>Up to 7 Days</t>
  </si>
  <si>
    <t>حتى أسبوع</t>
  </si>
  <si>
    <r>
      <rPr>
        <b/>
        <sz val="11"/>
        <color rgb="FF426A6E"/>
        <rFont val="Arial"/>
        <family val="2"/>
      </rPr>
      <t xml:space="preserve">جدول 6: </t>
    </r>
    <r>
      <rPr>
        <b/>
        <sz val="11"/>
        <rFont val="Arial"/>
        <family val="2"/>
      </rPr>
      <t xml:space="preserve">  معدل أسعار الفائدة على الإيداعات في البنوك التي مقرها إمارة أبوظبي  (%)</t>
    </r>
  </si>
  <si>
    <r>
      <rPr>
        <b/>
        <sz val="11"/>
        <color rgb="FF426A6E"/>
        <rFont val="Arial"/>
        <family val="2"/>
      </rPr>
      <t xml:space="preserve">جدول 5: </t>
    </r>
    <r>
      <rPr>
        <b/>
        <sz val="11"/>
        <rFont val="Arial"/>
        <family val="2"/>
      </rPr>
      <t xml:space="preserve">  معدل أسعار الفائدة على الودائع والقروض والسلف في البنوك التي مقرها إمارة أبوظبي (%)</t>
    </r>
  </si>
  <si>
    <r>
      <t xml:space="preserve">Table 5: </t>
    </r>
    <r>
      <rPr>
        <b/>
        <sz val="11"/>
        <rFont val="Arial"/>
        <family val="2"/>
      </rPr>
      <t>Average Interest rate on deposits, loans, and advances in banks based in the Emirate of Abu Dhabi (%)</t>
    </r>
  </si>
  <si>
    <t>Table 6</t>
  </si>
  <si>
    <t>Average Interest rate on deposits, loans, and advances in banks based in the Emirate of Abu Dhabi (%)</t>
  </si>
  <si>
    <t>معدل أسعار الفائدة على الودائع والقروض والسلف في البنوك التي مقرها إمارة أبوظبي (%)</t>
  </si>
  <si>
    <t>Average Rates on savings deposits in banks based in the Emirate of Abu Dhabi (%)</t>
  </si>
  <si>
    <t xml:space="preserve"> معدل أسعار الفائدة على الإيداعات في البنوك التي مقرها إمارة أبوظبي  (%)</t>
  </si>
  <si>
    <r>
      <t xml:space="preserve">Table 6: </t>
    </r>
    <r>
      <rPr>
        <b/>
        <sz val="11"/>
        <rFont val="Arial"/>
        <family val="2"/>
      </rPr>
      <t>Average Interest  Rates on savings deposits in banks based in the Emirate of Abu Dhabi (%)</t>
    </r>
  </si>
  <si>
    <t>Banks Statistics, Third Quarter 2024</t>
  </si>
  <si>
    <t>إحصاءات البنوك، الربع الثالث 2024</t>
  </si>
  <si>
    <t>Q1 2024</t>
  </si>
  <si>
    <t>Q2 2024</t>
  </si>
  <si>
    <r>
      <t>Q3 2024</t>
    </r>
    <r>
      <rPr>
        <b/>
        <sz val="8"/>
        <color rgb="FFFF000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</si>
</sst>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_-;_-* #,##0.0\-;_-* &quot;-&quot;??_-;_-@_-"/>
    <numFmt numFmtId="165" formatCode="_-* #,##0.00_-;_-* #,##0.00\-;_-* &quot;-&quot;??_-;_-@_-"/>
    <numFmt numFmtId="166" formatCode="mmm\-yyyy"/>
    <numFmt numFmtId="167" formatCode="_-* #,##0_-;_-* #,##0\-;_-* &quot;-&quot;??_-;_-@_-"/>
  </numFmts>
  <fonts count="26"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rgb="FFFF0000"/>
      <name val="Arial"/>
      <family val="2"/>
    </font>
    <font>
      <sz val="8"/>
      <color rgb="FF000000"/>
      <name val="Arial"/>
      <family val="2"/>
    </font>
    <font>
      <b/>
      <sz val="11"/>
      <color rgb="FF426A6E"/>
      <name val="Arial"/>
      <family val="2"/>
    </font>
    <font>
      <b/>
      <sz val="8"/>
      <color rgb="FFFF0000"/>
      <name val="Arial"/>
      <family val="2"/>
    </font>
    <font>
      <sz val="9"/>
      <color theme="1"/>
      <name val="Arial"/>
      <family val="2"/>
    </font>
    <font>
      <sz val="7"/>
      <color theme="1"/>
      <name val="Arial"/>
      <family val="2"/>
    </font>
    <font>
      <i/>
      <sz val="8"/>
      <color rgb="FFFF0000"/>
      <name val="Arial"/>
      <family val="2"/>
    </font>
    <font>
      <i/>
      <sz val="11"/>
      <color theme="1"/>
      <name val="Calibri"/>
      <family val="2"/>
      <scheme val="minor"/>
    </font>
    <font>
      <sz val="1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426A6E"/>
        <bgColor indexed="64"/>
      </patternFill>
    </fill>
  </fills>
  <borders count="5">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s>
  <cellStyleXfs count="8">
    <xf numFmtId="0" fontId="0" fillId="0" borderId="0"/>
    <xf numFmtId="43"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43" fontId="25" fillId="0" borderId="0" applyFont="0" applyFill="0" applyBorder="0" applyAlignment="0" applyProtection="0"/>
  </cellStyleXfs>
  <cellXfs count="73">
    <xf numFmtId="0" fontId="0" fillId="0" borderId="0" xfId="0"/>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6" fillId="0" borderId="0" xfId="0" applyFont="1" applyAlignment="1">
      <alignment horizontal="right" wrapText="1"/>
    </xf>
    <xf numFmtId="0" fontId="16" fillId="2" borderId="0" xfId="3" applyFont="1" applyFill="1"/>
    <xf numFmtId="0" fontId="17" fillId="0" borderId="0" xfId="0" applyFont="1"/>
    <xf numFmtId="164" fontId="9" fillId="3" borderId="0" xfId="1" applyNumberFormat="1" applyFont="1" applyFill="1" applyBorder="1" applyAlignment="1">
      <alignment horizontal="left" vertical="center" indent="1" readingOrder="1"/>
    </xf>
    <xf numFmtId="165" fontId="9" fillId="2" borderId="0" xfId="1" applyNumberFormat="1" applyFont="1" applyFill="1" applyBorder="1" applyAlignment="1">
      <alignment horizontal="left" vertical="center" indent="1" readingOrder="1"/>
    </xf>
    <xf numFmtId="0" fontId="8" fillId="4" borderId="0" xfId="0" applyFont="1" applyFill="1" applyAlignment="1">
      <alignment vertical="center"/>
    </xf>
    <xf numFmtId="165" fontId="10" fillId="4" borderId="2" xfId="1" applyNumberFormat="1" applyFont="1" applyFill="1" applyBorder="1" applyAlignment="1">
      <alignment horizontal="right" vertical="center" readingOrder="1"/>
    </xf>
    <xf numFmtId="0" fontId="4" fillId="4" borderId="0" xfId="0" applyFont="1" applyFill="1" applyAlignment="1">
      <alignment horizontal="left"/>
    </xf>
    <xf numFmtId="49" fontId="19" fillId="0" borderId="0" xfId="2" applyFont="1" applyAlignment="1">
      <alignment vertical="center" readingOrder="1"/>
    </xf>
    <xf numFmtId="164" fontId="8" fillId="3" borderId="0" xfId="1" applyNumberFormat="1" applyFont="1" applyFill="1" applyBorder="1" applyAlignment="1">
      <alignment horizontal="left" vertical="center" readingOrder="1"/>
    </xf>
    <xf numFmtId="0" fontId="4" fillId="0" borderId="0" xfId="0" applyFont="1" applyAlignment="1">
      <alignment horizontal="right"/>
    </xf>
    <xf numFmtId="0" fontId="4" fillId="0" borderId="0" xfId="0" applyFont="1" applyAlignment="1">
      <alignment horizontal="right" wrapText="1"/>
    </xf>
    <xf numFmtId="0" fontId="7" fillId="0" borderId="0" xfId="0" applyFont="1" applyAlignment="1">
      <alignment vertical="center" readingOrder="2"/>
    </xf>
    <xf numFmtId="165" fontId="9" fillId="2" borderId="0" xfId="1" applyNumberFormat="1" applyFont="1" applyFill="1" applyBorder="1" applyAlignment="1">
      <alignment horizontal="right" vertical="center" readingOrder="2"/>
    </xf>
    <xf numFmtId="164" fontId="9" fillId="3" borderId="0" xfId="1" applyNumberFormat="1" applyFont="1" applyFill="1" applyBorder="1" applyAlignment="1">
      <alignment horizontal="right" vertical="center" readingOrder="2"/>
    </xf>
    <xf numFmtId="164" fontId="8" fillId="3" borderId="0" xfId="1" applyNumberFormat="1" applyFont="1" applyFill="1" applyBorder="1" applyAlignment="1">
      <alignment horizontal="right" vertical="center" readingOrder="2"/>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right" vertical="center" wrapText="1"/>
    </xf>
    <xf numFmtId="0" fontId="4" fillId="0" borderId="0" xfId="0" applyFont="1" applyAlignment="1">
      <alignment vertical="top"/>
    </xf>
    <xf numFmtId="0" fontId="6" fillId="0" borderId="0" xfId="0" applyFont="1" applyAlignment="1">
      <alignment vertical="top"/>
    </xf>
    <xf numFmtId="0" fontId="4" fillId="0" borderId="0" xfId="0" applyFont="1" applyAlignment="1">
      <alignment vertical="top" wrapText="1"/>
    </xf>
    <xf numFmtId="0" fontId="12" fillId="4" borderId="0" xfId="0" applyFont="1" applyFill="1" applyAlignment="1">
      <alignment horizontal="left" vertical="center"/>
    </xf>
    <xf numFmtId="0" fontId="0" fillId="2" borderId="0" xfId="0" applyFill="1"/>
    <xf numFmtId="0" fontId="4" fillId="2" borderId="0" xfId="0" applyFont="1" applyFill="1" applyAlignment="1">
      <alignment horizontal="left"/>
    </xf>
    <xf numFmtId="0" fontId="3" fillId="0" borderId="0" xfId="3" quotePrefix="1" applyFill="1"/>
    <xf numFmtId="167" fontId="9" fillId="3" borderId="0" xfId="1" applyNumberFormat="1" applyFont="1" applyFill="1" applyBorder="1" applyAlignment="1">
      <alignment horizontal="left" vertical="center" indent="1" readingOrder="1"/>
    </xf>
    <xf numFmtId="0" fontId="8" fillId="0" borderId="0" xfId="0" applyFont="1" applyAlignment="1">
      <alignment horizontal="left" vertical="top" wrapText="1" readingOrder="1"/>
    </xf>
    <xf numFmtId="0" fontId="12" fillId="4" borderId="0" xfId="0" applyFont="1" applyFill="1" applyAlignment="1">
      <alignment horizontal="left" vertical="center" wrapText="1" indent="1"/>
    </xf>
    <xf numFmtId="167" fontId="9" fillId="3" borderId="0" xfId="1" applyNumberFormat="1" applyFont="1" applyFill="1" applyBorder="1" applyAlignment="1">
      <alignment horizontal="center" vertical="center"/>
    </xf>
    <xf numFmtId="167" fontId="8" fillId="3" borderId="0" xfId="1" applyNumberFormat="1" applyFont="1" applyFill="1" applyBorder="1" applyAlignment="1">
      <alignment horizontal="center" vertical="center"/>
    </xf>
    <xf numFmtId="167" fontId="4" fillId="2" borderId="0" xfId="1" applyNumberFormat="1" applyFont="1" applyFill="1" applyBorder="1" applyAlignment="1">
      <alignment horizontal="center" vertical="center"/>
    </xf>
    <xf numFmtId="164" fontId="9" fillId="3" borderId="0" xfId="1" applyNumberFormat="1" applyFont="1" applyFill="1" applyBorder="1" applyAlignment="1">
      <alignment vertical="center" readingOrder="1"/>
    </xf>
    <xf numFmtId="0" fontId="8" fillId="0" borderId="0" xfId="0" applyFont="1" applyAlignment="1">
      <alignment vertical="center" wrapText="1" readingOrder="1"/>
    </xf>
    <xf numFmtId="0" fontId="6" fillId="0" borderId="0" xfId="0" applyFont="1" applyAlignment="1">
      <alignment horizontal="right" vertical="top" wrapText="1"/>
    </xf>
    <xf numFmtId="0" fontId="17" fillId="0" borderId="0" xfId="0" applyFont="1" applyAlignment="1">
      <alignment horizontal="right"/>
    </xf>
    <xf numFmtId="0" fontId="6" fillId="0" borderId="0" xfId="0" applyFont="1" applyAlignment="1">
      <alignment horizontal="center"/>
    </xf>
    <xf numFmtId="0" fontId="21" fillId="0" borderId="0" xfId="0" applyFont="1" applyAlignment="1">
      <alignment wrapText="1"/>
    </xf>
    <xf numFmtId="164" fontId="9" fillId="3" borderId="0" xfId="1" applyNumberFormat="1" applyFont="1" applyFill="1" applyBorder="1" applyAlignment="1">
      <alignment horizontal="right" vertical="center" readingOrder="1"/>
    </xf>
    <xf numFmtId="165" fontId="9" fillId="2" borderId="0" xfId="1" applyNumberFormat="1" applyFont="1" applyFill="1" applyBorder="1" applyAlignment="1">
      <alignment horizontal="right" vertical="center" readingOrder="1"/>
    </xf>
    <xf numFmtId="0" fontId="22" fillId="0" borderId="0" xfId="0" applyFont="1" applyAlignment="1">
      <alignment wrapText="1"/>
    </xf>
    <xf numFmtId="0" fontId="22" fillId="0" borderId="0" xfId="0" applyFont="1" applyAlignment="1">
      <alignment horizontal="right" vertical="center" wrapText="1" readingOrder="2"/>
    </xf>
    <xf numFmtId="167" fontId="8" fillId="3" borderId="0" xfId="1" applyNumberFormat="1" applyFont="1" applyFill="1" applyBorder="1" applyAlignment="1">
      <alignment horizontal="left" vertical="center"/>
    </xf>
    <xf numFmtId="167" fontId="8" fillId="3" borderId="0" xfId="1" applyNumberFormat="1" applyFont="1" applyFill="1" applyBorder="1" applyAlignment="1">
      <alignment horizontal="right" vertical="center"/>
    </xf>
    <xf numFmtId="167" fontId="9" fillId="2" borderId="0" xfId="1" applyNumberFormat="1" applyFont="1" applyFill="1" applyBorder="1" applyAlignment="1">
      <alignment horizontal="left" vertical="center" indent="1" readingOrder="1"/>
    </xf>
    <xf numFmtId="0" fontId="11" fillId="0" borderId="0" xfId="0" applyFont="1"/>
    <xf numFmtId="0" fontId="23" fillId="0" borderId="0" xfId="0" applyFont="1" applyAlignment="1">
      <alignment horizontal="right"/>
    </xf>
    <xf numFmtId="0" fontId="23" fillId="0" borderId="0" xfId="0" applyFont="1"/>
    <xf numFmtId="0" fontId="24" fillId="2" borderId="0" xfId="0" applyFont="1" applyFill="1"/>
    <xf numFmtId="165" fontId="9" fillId="3" borderId="0" xfId="1" applyNumberFormat="1" applyFont="1" applyFill="1" applyBorder="1" applyAlignment="1">
      <alignment horizontal="left" vertical="center" indent="1" readingOrder="1"/>
    </xf>
    <xf numFmtId="0" fontId="12" fillId="4" borderId="0" xfId="0" applyFont="1" applyFill="1" applyAlignment="1">
      <alignment horizontal="right" vertical="center"/>
    </xf>
    <xf numFmtId="0" fontId="10" fillId="4" borderId="0" xfId="1" applyNumberFormat="1" applyFont="1" applyFill="1" applyBorder="1" applyAlignment="1">
      <alignment horizontal="center" vertical="center" wrapText="1"/>
    </xf>
    <xf numFmtId="165" fontId="10" fillId="4" borderId="0" xfId="1" applyNumberFormat="1" applyFont="1" applyFill="1" applyBorder="1" applyAlignment="1">
      <alignment horizontal="center" vertical="center" readingOrder="1"/>
    </xf>
    <xf numFmtId="0" fontId="10" fillId="4" borderId="3" xfId="1" applyNumberFormat="1" applyFont="1" applyFill="1" applyBorder="1" applyAlignment="1">
      <alignment horizontal="center" vertical="center" wrapText="1"/>
    </xf>
    <xf numFmtId="0" fontId="10" fillId="4" borderId="4" xfId="1" applyNumberFormat="1" applyFont="1" applyFill="1" applyBorder="1" applyAlignment="1">
      <alignment horizontal="center" vertical="center" wrapText="1"/>
    </xf>
    <xf numFmtId="165" fontId="10" fillId="4" borderId="2" xfId="1" applyNumberFormat="1" applyFont="1" applyFill="1" applyBorder="1" applyAlignment="1">
      <alignment horizontal="center" vertical="center" readingOrder="1"/>
    </xf>
    <xf numFmtId="0" fontId="13" fillId="0" borderId="0" xfId="3" applyFont="1" applyFill="1" applyBorder="1" applyAlignment="1">
      <alignment horizontal="center"/>
    </xf>
  </cellXfs>
  <cellStyles count="8">
    <cellStyle name="Comma" xfId="1" builtinId="3"/>
    <cellStyle name="Comma 8" xfId="7" xr:uid="{FCC34906-E4C6-4F59-8929-EF82BC611890}"/>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426A6E"/>
      <color rgb="FF42A360"/>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0</xdr:col>
      <xdr:colOff>2421657</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0</xdr:col>
      <xdr:colOff>3209933</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9.bin"/><Relationship Id="rId1" Type="http://schemas.openxmlformats.org/officeDocument/2006/relationships/hyperlink" Target="https://www.scad.gov.ae/en/pages/ServicesDataRequest.aspx?SrvI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V133"/>
  <sheetViews>
    <sheetView showGridLines="0" zoomScale="80" zoomScaleNormal="80" workbookViewId="0">
      <selection activeCell="D18" sqref="D18"/>
    </sheetView>
  </sheetViews>
  <sheetFormatPr defaultColWidth="7.7265625" defaultRowHeight="10" x14ac:dyDescent="0.2"/>
  <cols>
    <col min="1" max="1" width="45.81640625" style="2" customWidth="1"/>
    <col min="2" max="2" width="64.7265625" style="2" bestFit="1" customWidth="1"/>
    <col min="3" max="3" width="9.81640625" style="2" customWidth="1"/>
    <col min="4" max="4" width="50.54296875" style="2" customWidth="1"/>
    <col min="5" max="5" width="8.54296875" style="2" customWidth="1"/>
    <col min="6" max="6" width="7.7265625" style="2"/>
    <col min="7" max="7" width="8.54296875" style="2" customWidth="1"/>
    <col min="8" max="8" width="9.7265625" style="2" customWidth="1"/>
    <col min="9" max="16384" width="7.7265625" style="2"/>
  </cols>
  <sheetData>
    <row r="1" spans="1:672" x14ac:dyDescent="0.2">
      <c r="A1" s="5"/>
    </row>
    <row r="2" spans="1:672" ht="10.5" x14ac:dyDescent="0.2">
      <c r="A2" s="5"/>
      <c r="B2" s="21"/>
      <c r="C2" s="21"/>
      <c r="D2" s="21"/>
    </row>
    <row r="3" spans="1:672" ht="36" customHeight="1" x14ac:dyDescent="0.2">
      <c r="A3" s="5"/>
      <c r="B3" s="44" t="s">
        <v>111</v>
      </c>
      <c r="C3" s="21"/>
      <c r="D3" s="66" t="s">
        <v>112</v>
      </c>
    </row>
    <row r="4" spans="1:672" ht="10.5" x14ac:dyDescent="0.2">
      <c r="A4" s="5"/>
      <c r="B4" s="21"/>
      <c r="C4" s="21"/>
      <c r="D4" s="21"/>
    </row>
    <row r="5" spans="1:672" ht="10.5" x14ac:dyDescent="0.2">
      <c r="A5" s="5"/>
      <c r="B5" s="9"/>
      <c r="C5" s="9"/>
      <c r="D5" s="9"/>
    </row>
    <row r="6" spans="1:672" x14ac:dyDescent="0.2">
      <c r="A6" s="5"/>
      <c r="C6" s="10" t="s">
        <v>0</v>
      </c>
    </row>
    <row r="7" spans="1:672" x14ac:dyDescent="0.2">
      <c r="A7" s="5"/>
      <c r="C7" s="10" t="s">
        <v>1</v>
      </c>
    </row>
    <row r="8" spans="1:672" s="11"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9" spans="1:672" ht="22.5" customHeight="1" x14ac:dyDescent="0.25">
      <c r="B9" s="12" t="s">
        <v>2</v>
      </c>
      <c r="C9" s="12" t="s">
        <v>3</v>
      </c>
      <c r="D9" s="16" t="s">
        <v>61</v>
      </c>
    </row>
    <row r="10" spans="1:672" ht="14.5" customHeight="1" x14ac:dyDescent="0.25">
      <c r="A10" s="13"/>
      <c r="C10" s="12"/>
    </row>
    <row r="11" spans="1:672" ht="14.5" customHeight="1" x14ac:dyDescent="0.2">
      <c r="A11" s="13"/>
      <c r="B11" s="2" t="s">
        <v>66</v>
      </c>
      <c r="C11" s="10" t="s">
        <v>4</v>
      </c>
      <c r="D11" s="26" t="s">
        <v>77</v>
      </c>
    </row>
    <row r="12" spans="1:672" ht="14.5" customHeight="1" x14ac:dyDescent="0.2">
      <c r="A12" s="13"/>
      <c r="B12" s="2" t="s">
        <v>79</v>
      </c>
      <c r="C12" s="10" t="s">
        <v>5</v>
      </c>
      <c r="D12" s="26" t="s">
        <v>78</v>
      </c>
    </row>
    <row r="13" spans="1:672" ht="14.5" customHeight="1" x14ac:dyDescent="0.2">
      <c r="A13" s="13"/>
      <c r="B13" s="2" t="s">
        <v>81</v>
      </c>
      <c r="C13" s="10" t="s">
        <v>6</v>
      </c>
      <c r="D13" s="26" t="s">
        <v>80</v>
      </c>
    </row>
    <row r="14" spans="1:672" ht="15" customHeight="1" x14ac:dyDescent="0.2">
      <c r="A14" s="13"/>
      <c r="B14" s="2" t="s">
        <v>83</v>
      </c>
      <c r="C14" s="10" t="s">
        <v>49</v>
      </c>
      <c r="D14" s="26" t="s">
        <v>82</v>
      </c>
    </row>
    <row r="15" spans="1:672" ht="15" customHeight="1" x14ac:dyDescent="0.2">
      <c r="A15" s="13"/>
      <c r="B15" s="2" t="s">
        <v>106</v>
      </c>
      <c r="C15" s="10" t="s">
        <v>50</v>
      </c>
      <c r="D15" s="26" t="s">
        <v>107</v>
      </c>
    </row>
    <row r="16" spans="1:672" ht="15" customHeight="1" x14ac:dyDescent="0.2">
      <c r="B16" s="2" t="s">
        <v>108</v>
      </c>
      <c r="C16" s="10" t="s">
        <v>105</v>
      </c>
      <c r="D16" s="26" t="s">
        <v>109</v>
      </c>
    </row>
    <row r="17" spans="1:8" ht="15" customHeight="1" x14ac:dyDescent="0.35">
      <c r="A17" s="13"/>
      <c r="C17" s="41"/>
      <c r="D17" s="26"/>
      <c r="E17" s="5"/>
      <c r="F17" s="5"/>
      <c r="G17" s="5"/>
      <c r="H17" s="5"/>
    </row>
    <row r="18" spans="1:8" ht="15" customHeight="1" x14ac:dyDescent="0.35">
      <c r="B18" s="40"/>
      <c r="C18" s="41"/>
      <c r="D18" s="26"/>
      <c r="E18" s="5"/>
      <c r="F18" s="5"/>
      <c r="G18" s="5"/>
      <c r="H18" s="5"/>
    </row>
    <row r="19" spans="1:8" ht="15" customHeight="1" x14ac:dyDescent="0.35">
      <c r="C19" s="41"/>
      <c r="D19" s="26"/>
      <c r="E19" s="5"/>
      <c r="F19" s="5"/>
      <c r="G19" s="5"/>
      <c r="H19" s="5"/>
    </row>
    <row r="20" spans="1:8" ht="15" customHeight="1" x14ac:dyDescent="0.35">
      <c r="C20" s="41"/>
      <c r="D20" s="26"/>
      <c r="E20" s="5"/>
      <c r="F20" s="5"/>
      <c r="G20" s="5"/>
      <c r="H20" s="5"/>
    </row>
    <row r="21" spans="1:8" ht="15" customHeight="1" x14ac:dyDescent="0.35">
      <c r="C21" s="41"/>
      <c r="D21" s="26"/>
      <c r="E21" s="5"/>
      <c r="F21" s="5"/>
      <c r="G21" s="5"/>
      <c r="H21" s="5"/>
    </row>
    <row r="22" spans="1:8" ht="15.75" customHeight="1" x14ac:dyDescent="0.35">
      <c r="A22" s="13"/>
      <c r="C22" s="41"/>
      <c r="D22" s="26"/>
    </row>
    <row r="23" spans="1:8" ht="25.5" customHeight="1" x14ac:dyDescent="0.2">
      <c r="A23" s="13"/>
      <c r="C23" s="17"/>
      <c r="D23" s="27"/>
    </row>
    <row r="24" spans="1:8" ht="15" customHeight="1" x14ac:dyDescent="0.2">
      <c r="A24" s="13"/>
    </row>
    <row r="25" spans="1:8" ht="15" customHeight="1" x14ac:dyDescent="0.2">
      <c r="A25" s="13"/>
    </row>
    <row r="26" spans="1:8" x14ac:dyDescent="0.2">
      <c r="A26" s="13"/>
    </row>
    <row r="27" spans="1:8" x14ac:dyDescent="0.2">
      <c r="A27" s="13"/>
    </row>
    <row r="28" spans="1:8" x14ac:dyDescent="0.2">
      <c r="A28" s="13"/>
      <c r="C28" s="10"/>
    </row>
    <row r="29" spans="1:8" x14ac:dyDescent="0.2">
      <c r="A29" s="13"/>
    </row>
    <row r="30" spans="1:8" x14ac:dyDescent="0.2">
      <c r="A30" s="13"/>
    </row>
    <row r="31" spans="1:8" x14ac:dyDescent="0.2">
      <c r="A31" s="13"/>
    </row>
    <row r="32" spans="1:8"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row r="118" spans="1:1" x14ac:dyDescent="0.2">
      <c r="A118" s="13"/>
    </row>
    <row r="119" spans="1:1" x14ac:dyDescent="0.2">
      <c r="A119" s="13"/>
    </row>
    <row r="120" spans="1:1" x14ac:dyDescent="0.2">
      <c r="A120" s="13"/>
    </row>
    <row r="121" spans="1:1" x14ac:dyDescent="0.2">
      <c r="A121" s="13"/>
    </row>
    <row r="122" spans="1:1" x14ac:dyDescent="0.2">
      <c r="A122" s="13"/>
    </row>
    <row r="123" spans="1:1" x14ac:dyDescent="0.2">
      <c r="A123" s="13"/>
    </row>
    <row r="124" spans="1:1" x14ac:dyDescent="0.2">
      <c r="A124" s="13"/>
    </row>
    <row r="125" spans="1:1" x14ac:dyDescent="0.2">
      <c r="A125" s="13"/>
    </row>
    <row r="126" spans="1:1" x14ac:dyDescent="0.2">
      <c r="A126" s="13"/>
    </row>
    <row r="127" spans="1:1" x14ac:dyDescent="0.2">
      <c r="A127" s="13"/>
    </row>
    <row r="128" spans="1:1" x14ac:dyDescent="0.2">
      <c r="A128" s="13"/>
    </row>
    <row r="129" spans="1:1" x14ac:dyDescent="0.2">
      <c r="A129" s="13"/>
    </row>
    <row r="130" spans="1:1" x14ac:dyDescent="0.2">
      <c r="A130" s="13"/>
    </row>
    <row r="131" spans="1:1" x14ac:dyDescent="0.2">
      <c r="A131" s="13"/>
    </row>
    <row r="132" spans="1:1" x14ac:dyDescent="0.2">
      <c r="A132" s="13"/>
    </row>
    <row r="133" spans="1:1" x14ac:dyDescent="0.2">
      <c r="A133" s="13"/>
    </row>
  </sheetData>
  <sortState xmlns:xlrd2="http://schemas.microsoft.com/office/spreadsheetml/2017/richdata2" ref="B31:C37">
    <sortCondition descending="1" ref="C31:C37"/>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A1" xr:uid="{B492524F-62AF-4AE2-82FE-AD87CC42589B}"/>
    <hyperlink ref="C12" location="'Table 2'!A1" display="'Table 2'!A1" xr:uid="{31A0036A-4583-4345-9D37-8356ADB8504C}"/>
    <hyperlink ref="C13" location="'Table 3'!A1" display="'Table 3'!A1" xr:uid="{B50F6851-EB86-43BA-B9D5-90D2BB09B990}"/>
    <hyperlink ref="C14" location="'Table 4'!A1" display="Table 4" xr:uid="{6F839E3F-7ABC-4D5F-9AC9-EBDF249D2023}"/>
    <hyperlink ref="C15" location="'Table 5'!A1" display="Table 5" xr:uid="{AC4C59C2-FF02-4A38-83FC-99D8C287AA03}"/>
    <hyperlink ref="C16" location="'Table 6'!A1" display="Table 6" xr:uid="{BE245ADD-43BC-4A1A-BEAC-94D1C13586DA}"/>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55792-29EA-43C3-A71C-1B245C0DE191}">
  <dimension ref="B2:U11"/>
  <sheetViews>
    <sheetView showGridLines="0" zoomScaleNormal="100" workbookViewId="0">
      <selection activeCell="M5" sqref="M5:M6"/>
    </sheetView>
  </sheetViews>
  <sheetFormatPr defaultColWidth="8.7265625" defaultRowHeight="10" x14ac:dyDescent="0.2"/>
  <cols>
    <col min="1" max="1" width="8.7265625" style="5"/>
    <col min="2" max="2" width="62.26953125" style="5" bestFit="1" customWidth="1"/>
    <col min="3" max="13" width="12.6328125" style="5" customWidth="1"/>
    <col min="14" max="14" width="46.54296875" style="5" customWidth="1"/>
    <col min="15" max="16384" width="8.7265625" style="5"/>
  </cols>
  <sheetData>
    <row r="2" spans="2:21" ht="14" x14ac:dyDescent="0.2">
      <c r="B2" s="24" t="s">
        <v>65</v>
      </c>
      <c r="C2" s="6"/>
      <c r="D2" s="6"/>
      <c r="E2" s="6"/>
      <c r="F2" s="6"/>
      <c r="G2" s="6"/>
      <c r="H2" s="6"/>
      <c r="I2" s="6"/>
      <c r="J2" s="6"/>
      <c r="K2" s="6"/>
      <c r="L2" s="6"/>
      <c r="M2" s="6"/>
      <c r="N2" s="28" t="s">
        <v>63</v>
      </c>
      <c r="O2" s="7"/>
      <c r="P2" s="7"/>
      <c r="Q2" s="7"/>
      <c r="R2" s="7"/>
      <c r="S2" s="7"/>
      <c r="T2" s="7"/>
      <c r="U2" s="7"/>
    </row>
    <row r="3" spans="2:21" ht="10.5" x14ac:dyDescent="0.2">
      <c r="B3" s="2" t="s">
        <v>12</v>
      </c>
      <c r="C3" s="6"/>
      <c r="D3" s="6"/>
      <c r="E3" s="6"/>
      <c r="F3" s="6"/>
      <c r="G3" s="6"/>
      <c r="H3" s="6"/>
      <c r="I3" s="6"/>
      <c r="J3" s="6"/>
      <c r="K3" s="6"/>
      <c r="L3" s="6"/>
      <c r="M3" s="6"/>
      <c r="N3" s="7" t="s">
        <v>16</v>
      </c>
      <c r="O3" s="7"/>
      <c r="P3" s="7"/>
      <c r="Q3" s="7"/>
      <c r="R3" s="7"/>
      <c r="S3" s="7"/>
      <c r="T3" s="7"/>
      <c r="U3" s="7"/>
    </row>
    <row r="4" spans="2:21" ht="10.5" x14ac:dyDescent="0.2">
      <c r="C4" s="6"/>
      <c r="D4" s="6"/>
      <c r="E4" s="6"/>
      <c r="F4" s="6"/>
      <c r="G4" s="6"/>
      <c r="H4" s="6"/>
      <c r="I4" s="6"/>
      <c r="J4" s="6"/>
      <c r="K4" s="6"/>
      <c r="L4" s="6"/>
      <c r="M4" s="6"/>
      <c r="N4" s="6"/>
      <c r="O4" s="7"/>
      <c r="P4" s="7"/>
      <c r="Q4" s="7"/>
      <c r="R4" s="7"/>
      <c r="S4" s="7"/>
      <c r="T4" s="7"/>
      <c r="U4" s="7"/>
    </row>
    <row r="5" spans="2:21" ht="14.5" customHeight="1" x14ac:dyDescent="0.2">
      <c r="B5" s="68" t="s">
        <v>17</v>
      </c>
      <c r="C5" s="67" t="s">
        <v>21</v>
      </c>
      <c r="D5" s="67" t="s">
        <v>22</v>
      </c>
      <c r="E5" s="67" t="s">
        <v>23</v>
      </c>
      <c r="F5" s="67" t="s">
        <v>24</v>
      </c>
      <c r="G5" s="67" t="s">
        <v>25</v>
      </c>
      <c r="H5" s="67" t="s">
        <v>47</v>
      </c>
      <c r="I5" s="67" t="s">
        <v>48</v>
      </c>
      <c r="J5" s="67" t="s">
        <v>62</v>
      </c>
      <c r="K5" s="67" t="s">
        <v>113</v>
      </c>
      <c r="L5" s="67" t="s">
        <v>114</v>
      </c>
      <c r="M5" s="67" t="s">
        <v>115</v>
      </c>
      <c r="N5" s="22" t="s">
        <v>18</v>
      </c>
      <c r="O5" s="7"/>
      <c r="P5" s="7"/>
      <c r="Q5" s="18"/>
      <c r="R5" s="7"/>
      <c r="S5" s="7"/>
      <c r="T5" s="7"/>
    </row>
    <row r="6" spans="2:21" ht="11" customHeight="1" x14ac:dyDescent="0.2">
      <c r="B6" s="68"/>
      <c r="C6" s="67"/>
      <c r="D6" s="67"/>
      <c r="E6" s="67"/>
      <c r="F6" s="67"/>
      <c r="G6" s="67"/>
      <c r="H6" s="67"/>
      <c r="I6" s="67"/>
      <c r="J6" s="67"/>
      <c r="K6" s="67"/>
      <c r="L6" s="67"/>
      <c r="M6" s="67"/>
      <c r="N6" s="22"/>
      <c r="O6" s="7"/>
      <c r="P6" s="18"/>
      <c r="Q6" s="7"/>
      <c r="R6" s="7"/>
      <c r="S6" s="7"/>
      <c r="T6" s="7"/>
    </row>
    <row r="7" spans="2:21" ht="11" customHeight="1" x14ac:dyDescent="0.2">
      <c r="B7" s="25" t="s">
        <v>66</v>
      </c>
      <c r="C7" s="46">
        <v>5408</v>
      </c>
      <c r="D7" s="46">
        <v>6151</v>
      </c>
      <c r="E7" s="46">
        <v>6299</v>
      </c>
      <c r="F7" s="46">
        <v>7130</v>
      </c>
      <c r="G7" s="46">
        <v>7575</v>
      </c>
      <c r="H7" s="46">
        <v>6788</v>
      </c>
      <c r="I7" s="46">
        <v>7610</v>
      </c>
      <c r="J7" s="46">
        <v>7993</v>
      </c>
      <c r="K7" s="46">
        <v>7630</v>
      </c>
      <c r="L7" s="46">
        <v>7572.2199999999993</v>
      </c>
      <c r="M7" s="46">
        <v>7156.3320000000003</v>
      </c>
      <c r="N7" s="31" t="s">
        <v>64</v>
      </c>
      <c r="O7" s="7"/>
      <c r="P7" s="18"/>
      <c r="Q7" s="7"/>
      <c r="R7" s="7"/>
      <c r="S7" s="7"/>
      <c r="T7" s="7"/>
    </row>
    <row r="9" spans="2:21" x14ac:dyDescent="0.2">
      <c r="B9" s="8" t="s">
        <v>19</v>
      </c>
      <c r="N9" s="61" t="s">
        <v>20</v>
      </c>
    </row>
    <row r="10" spans="2:21" x14ac:dyDescent="0.2">
      <c r="B10" s="63" t="s">
        <v>44</v>
      </c>
      <c r="N10" s="62" t="s">
        <v>45</v>
      </c>
    </row>
    <row r="11" spans="2:21" x14ac:dyDescent="0.2">
      <c r="B11" s="8" t="s">
        <v>85</v>
      </c>
      <c r="N11" s="5" t="s">
        <v>84</v>
      </c>
    </row>
  </sheetData>
  <mergeCells count="12">
    <mergeCell ref="G5:G6"/>
    <mergeCell ref="B5:B6"/>
    <mergeCell ref="C5:C6"/>
    <mergeCell ref="D5:D6"/>
    <mergeCell ref="E5:E6"/>
    <mergeCell ref="F5:F6"/>
    <mergeCell ref="M5:M6"/>
    <mergeCell ref="L5:L6"/>
    <mergeCell ref="H5:H6"/>
    <mergeCell ref="I5:I6"/>
    <mergeCell ref="J5:J6"/>
    <mergeCell ref="K5:K6"/>
  </mergeCells>
  <phoneticPr fontId="5" type="noConversion"/>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50A8E-369A-4165-934B-880C5B428BF3}">
  <dimension ref="B2:O15"/>
  <sheetViews>
    <sheetView showGridLines="0" zoomScaleNormal="100" workbookViewId="0">
      <selection activeCell="N24" sqref="N24"/>
    </sheetView>
  </sheetViews>
  <sheetFormatPr defaultColWidth="8.7265625" defaultRowHeight="10" x14ac:dyDescent="0.2"/>
  <cols>
    <col min="1" max="1" width="8.7265625" style="5"/>
    <col min="2" max="2" width="23.6328125" style="5" customWidth="1"/>
    <col min="3" max="8" width="12.6328125" style="5" customWidth="1"/>
    <col min="9" max="13" width="12.81640625" style="5" customWidth="1"/>
    <col min="14" max="14" width="25.81640625" style="5" bestFit="1" customWidth="1"/>
    <col min="15" max="16384" width="8.7265625" style="5"/>
  </cols>
  <sheetData>
    <row r="2" spans="2:15" ht="14" x14ac:dyDescent="0.2">
      <c r="B2" s="24" t="s">
        <v>68</v>
      </c>
      <c r="C2" s="6"/>
      <c r="D2" s="6"/>
      <c r="E2" s="6"/>
      <c r="F2" s="6"/>
      <c r="G2" s="6"/>
      <c r="H2" s="6"/>
      <c r="I2" s="6"/>
      <c r="J2" s="6"/>
      <c r="K2" s="6"/>
      <c r="L2" s="6"/>
      <c r="M2" s="6"/>
      <c r="N2" s="28" t="s">
        <v>67</v>
      </c>
      <c r="O2" s="7"/>
    </row>
    <row r="3" spans="2:15" ht="10.5" x14ac:dyDescent="0.2">
      <c r="B3" s="2" t="s">
        <v>12</v>
      </c>
      <c r="C3" s="6"/>
      <c r="D3" s="6"/>
      <c r="E3" s="6"/>
      <c r="F3" s="6"/>
      <c r="G3" s="6"/>
      <c r="H3" s="6"/>
      <c r="I3" s="6"/>
      <c r="J3" s="6"/>
      <c r="K3" s="6"/>
      <c r="L3" s="6"/>
      <c r="M3" s="6"/>
      <c r="N3" s="7" t="s">
        <v>16</v>
      </c>
      <c r="O3" s="7"/>
    </row>
    <row r="4" spans="2:15" ht="10.5" x14ac:dyDescent="0.2">
      <c r="C4" s="6"/>
      <c r="D4" s="6"/>
      <c r="E4" s="6"/>
      <c r="F4" s="6"/>
      <c r="G4" s="6"/>
      <c r="H4" s="6"/>
      <c r="I4" s="6"/>
      <c r="J4" s="6"/>
      <c r="K4" s="6"/>
      <c r="L4" s="6"/>
      <c r="M4" s="6"/>
      <c r="N4" s="6"/>
      <c r="O4" s="7"/>
    </row>
    <row r="5" spans="2:15" ht="14.5" customHeight="1" x14ac:dyDescent="0.2">
      <c r="B5" s="68" t="s">
        <v>17</v>
      </c>
      <c r="C5" s="67" t="s">
        <v>21</v>
      </c>
      <c r="D5" s="67" t="s">
        <v>22</v>
      </c>
      <c r="E5" s="67" t="s">
        <v>23</v>
      </c>
      <c r="F5" s="67" t="s">
        <v>24</v>
      </c>
      <c r="G5" s="67" t="s">
        <v>25</v>
      </c>
      <c r="H5" s="67" t="s">
        <v>47</v>
      </c>
      <c r="I5" s="67" t="s">
        <v>48</v>
      </c>
      <c r="J5" s="67" t="s">
        <v>62</v>
      </c>
      <c r="K5" s="67" t="s">
        <v>113</v>
      </c>
      <c r="L5" s="67" t="s">
        <v>114</v>
      </c>
      <c r="M5" s="67" t="s">
        <v>115</v>
      </c>
      <c r="N5" s="22" t="s">
        <v>18</v>
      </c>
    </row>
    <row r="6" spans="2:15" ht="10.5" x14ac:dyDescent="0.2">
      <c r="B6" s="68"/>
      <c r="C6" s="67"/>
      <c r="D6" s="67"/>
      <c r="E6" s="67"/>
      <c r="F6" s="67"/>
      <c r="G6" s="67"/>
      <c r="H6" s="67"/>
      <c r="I6" s="67"/>
      <c r="J6" s="67"/>
      <c r="K6" s="67"/>
      <c r="L6" s="67"/>
      <c r="M6" s="67"/>
      <c r="N6" s="22"/>
      <c r="O6" s="7"/>
    </row>
    <row r="7" spans="2:15" ht="10.5" x14ac:dyDescent="0.2">
      <c r="B7" s="25" t="s">
        <v>26</v>
      </c>
      <c r="C7" s="46">
        <f t="shared" ref="C7:M7" si="0">SUM(C8:C11)</f>
        <v>11792</v>
      </c>
      <c r="D7" s="46">
        <f t="shared" si="0"/>
        <v>10546</v>
      </c>
      <c r="E7" s="46">
        <f t="shared" si="0"/>
        <v>11044</v>
      </c>
      <c r="F7" s="46">
        <f t="shared" si="0"/>
        <v>12729</v>
      </c>
      <c r="G7" s="46">
        <f t="shared" si="0"/>
        <v>12848</v>
      </c>
      <c r="H7" s="46">
        <f>SUM(H8:H11)</f>
        <v>13215</v>
      </c>
      <c r="I7" s="46">
        <f t="shared" si="0"/>
        <v>13970</v>
      </c>
      <c r="J7" s="46">
        <f t="shared" si="0"/>
        <v>15693</v>
      </c>
      <c r="K7" s="46">
        <f t="shared" si="0"/>
        <v>13996</v>
      </c>
      <c r="L7" s="46">
        <f t="shared" si="0"/>
        <v>16145.370999999999</v>
      </c>
      <c r="M7" s="46">
        <f t="shared" si="0"/>
        <v>16300.332</v>
      </c>
      <c r="N7" s="31" t="s">
        <v>30</v>
      </c>
      <c r="O7" s="7"/>
    </row>
    <row r="8" spans="2:15" x14ac:dyDescent="0.2">
      <c r="B8" s="20" t="s">
        <v>69</v>
      </c>
      <c r="C8" s="47">
        <v>4411</v>
      </c>
      <c r="D8" s="47">
        <v>5093</v>
      </c>
      <c r="E8" s="47">
        <v>5289</v>
      </c>
      <c r="F8" s="47">
        <v>6052</v>
      </c>
      <c r="G8" s="47">
        <v>6563</v>
      </c>
      <c r="H8" s="47">
        <v>5708</v>
      </c>
      <c r="I8" s="47">
        <v>6466</v>
      </c>
      <c r="J8" s="47">
        <v>6837</v>
      </c>
      <c r="K8" s="47">
        <v>6351</v>
      </c>
      <c r="L8" s="47">
        <v>6110</v>
      </c>
      <c r="M8" s="47">
        <v>5754</v>
      </c>
      <c r="N8" s="29" t="s">
        <v>70</v>
      </c>
    </row>
    <row r="9" spans="2:15" x14ac:dyDescent="0.2">
      <c r="B9" s="19" t="s">
        <v>27</v>
      </c>
      <c r="C9" s="42">
        <v>997</v>
      </c>
      <c r="D9" s="42">
        <v>1058</v>
      </c>
      <c r="E9" s="42">
        <v>1010</v>
      </c>
      <c r="F9" s="42">
        <v>1078</v>
      </c>
      <c r="G9" s="42">
        <v>1012</v>
      </c>
      <c r="H9" s="42">
        <v>1080</v>
      </c>
      <c r="I9" s="42">
        <v>1144</v>
      </c>
      <c r="J9" s="42">
        <v>1156</v>
      </c>
      <c r="K9" s="42">
        <v>1279</v>
      </c>
      <c r="L9" s="42">
        <v>1462.2199999999998</v>
      </c>
      <c r="M9" s="42">
        <v>1402.3319999999999</v>
      </c>
      <c r="N9" s="48" t="s">
        <v>31</v>
      </c>
    </row>
    <row r="10" spans="2:15" x14ac:dyDescent="0.2">
      <c r="B10" s="20" t="s">
        <v>28</v>
      </c>
      <c r="C10" s="47">
        <v>1259</v>
      </c>
      <c r="D10" s="47">
        <v>1419</v>
      </c>
      <c r="E10" s="47">
        <v>1742</v>
      </c>
      <c r="F10" s="47">
        <v>2177</v>
      </c>
      <c r="G10" s="47">
        <v>2438</v>
      </c>
      <c r="H10" s="47">
        <v>2786</v>
      </c>
      <c r="I10" s="47">
        <v>2759</v>
      </c>
      <c r="J10" s="47">
        <v>3123</v>
      </c>
      <c r="K10" s="47">
        <v>3346</v>
      </c>
      <c r="L10" s="47">
        <v>3539.0370000000003</v>
      </c>
      <c r="M10" s="47">
        <v>3796</v>
      </c>
      <c r="N10" s="29" t="s">
        <v>32</v>
      </c>
    </row>
    <row r="11" spans="2:15" x14ac:dyDescent="0.2">
      <c r="B11" s="19" t="s">
        <v>29</v>
      </c>
      <c r="C11" s="45">
        <v>5125</v>
      </c>
      <c r="D11" s="45">
        <v>2976</v>
      </c>
      <c r="E11" s="45">
        <v>3003</v>
      </c>
      <c r="F11" s="45">
        <v>3422</v>
      </c>
      <c r="G11" s="45">
        <v>2835</v>
      </c>
      <c r="H11" s="45">
        <v>3641</v>
      </c>
      <c r="I11" s="45">
        <v>3601</v>
      </c>
      <c r="J11" s="45">
        <v>4577</v>
      </c>
      <c r="K11" s="45">
        <v>3020</v>
      </c>
      <c r="L11" s="45">
        <v>5034.1139999999996</v>
      </c>
      <c r="M11" s="45">
        <v>5348</v>
      </c>
      <c r="N11" s="30" t="s">
        <v>33</v>
      </c>
    </row>
    <row r="12" spans="2:15" x14ac:dyDescent="0.2">
      <c r="C12" s="47"/>
      <c r="D12" s="47"/>
      <c r="E12" s="47"/>
      <c r="F12" s="47"/>
      <c r="G12" s="47"/>
      <c r="H12" s="47"/>
      <c r="I12" s="47"/>
      <c r="J12" s="47"/>
      <c r="K12" s="47"/>
      <c r="L12" s="47"/>
      <c r="M12" s="47"/>
    </row>
    <row r="13" spans="2:15" x14ac:dyDescent="0.2">
      <c r="B13" s="8" t="s">
        <v>19</v>
      </c>
      <c r="N13" s="61" t="s">
        <v>20</v>
      </c>
    </row>
    <row r="14" spans="2:15" x14ac:dyDescent="0.2">
      <c r="B14" s="63" t="s">
        <v>44</v>
      </c>
      <c r="N14" s="62" t="s">
        <v>45</v>
      </c>
      <c r="O14" s="51"/>
    </row>
    <row r="15" spans="2:15" x14ac:dyDescent="0.2">
      <c r="B15" s="61" t="s">
        <v>85</v>
      </c>
      <c r="N15" s="61" t="s">
        <v>84</v>
      </c>
    </row>
  </sheetData>
  <mergeCells count="12">
    <mergeCell ref="G5:G6"/>
    <mergeCell ref="B5:B6"/>
    <mergeCell ref="C5:C6"/>
    <mergeCell ref="D5:D6"/>
    <mergeCell ref="E5:E6"/>
    <mergeCell ref="F5:F6"/>
    <mergeCell ref="M5:M6"/>
    <mergeCell ref="L5:L6"/>
    <mergeCell ref="H5:H6"/>
    <mergeCell ref="I5:I6"/>
    <mergeCell ref="J5:J6"/>
    <mergeCell ref="K5:K6"/>
  </mergeCell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50C97-7B37-4F00-9C0F-A6A61C35A4F3}">
  <dimension ref="B2:O14"/>
  <sheetViews>
    <sheetView showGridLines="0" zoomScaleNormal="100" workbookViewId="0">
      <selection activeCell="N21" sqref="N21"/>
    </sheetView>
  </sheetViews>
  <sheetFormatPr defaultColWidth="8.7265625" defaultRowHeight="10" x14ac:dyDescent="0.2"/>
  <cols>
    <col min="1" max="1" width="8.7265625" style="5"/>
    <col min="2" max="2" width="47.81640625" style="5" bestFit="1" customWidth="1"/>
    <col min="3" max="13" width="12.6328125" style="5" customWidth="1"/>
    <col min="14" max="14" width="30.6328125" style="5" customWidth="1"/>
    <col min="15" max="16384" width="8.7265625" style="5"/>
  </cols>
  <sheetData>
    <row r="2" spans="2:15" ht="14" x14ac:dyDescent="0.2">
      <c r="B2" s="24" t="s">
        <v>72</v>
      </c>
      <c r="C2" s="6"/>
      <c r="D2" s="6"/>
      <c r="E2" s="6"/>
      <c r="F2" s="6"/>
      <c r="G2" s="6"/>
      <c r="H2" s="6"/>
      <c r="I2" s="6"/>
      <c r="J2" s="6"/>
      <c r="K2" s="6"/>
      <c r="L2" s="6"/>
      <c r="M2" s="6"/>
      <c r="N2" s="28" t="s">
        <v>71</v>
      </c>
      <c r="O2" s="7"/>
    </row>
    <row r="3" spans="2:15" ht="10.5" x14ac:dyDescent="0.2">
      <c r="B3" s="2"/>
      <c r="C3" s="6"/>
      <c r="D3" s="6"/>
      <c r="E3" s="6"/>
      <c r="F3" s="6"/>
      <c r="G3" s="6"/>
      <c r="H3" s="6"/>
      <c r="I3" s="6"/>
      <c r="J3" s="6"/>
      <c r="K3" s="6"/>
      <c r="L3" s="6"/>
      <c r="M3" s="6"/>
      <c r="N3" s="7"/>
      <c r="O3" s="7"/>
    </row>
    <row r="4" spans="2:15" ht="10.5" x14ac:dyDescent="0.2">
      <c r="C4" s="6"/>
      <c r="D4" s="6"/>
      <c r="E4" s="6"/>
      <c r="F4" s="6"/>
      <c r="G4" s="6"/>
      <c r="H4" s="6"/>
      <c r="I4" s="6"/>
      <c r="J4" s="6"/>
      <c r="K4" s="6"/>
      <c r="L4" s="6"/>
      <c r="M4" s="6"/>
      <c r="N4" s="6"/>
      <c r="O4" s="7"/>
    </row>
    <row r="5" spans="2:15" ht="14.5" customHeight="1" x14ac:dyDescent="0.2">
      <c r="B5" s="68" t="s">
        <v>17</v>
      </c>
      <c r="C5" s="67" t="s">
        <v>21</v>
      </c>
      <c r="D5" s="67" t="s">
        <v>22</v>
      </c>
      <c r="E5" s="67" t="s">
        <v>23</v>
      </c>
      <c r="F5" s="67" t="s">
        <v>24</v>
      </c>
      <c r="G5" s="67" t="s">
        <v>25</v>
      </c>
      <c r="H5" s="67" t="s">
        <v>47</v>
      </c>
      <c r="I5" s="67" t="s">
        <v>48</v>
      </c>
      <c r="J5" s="67" t="s">
        <v>62</v>
      </c>
      <c r="K5" s="67" t="s">
        <v>113</v>
      </c>
      <c r="L5" s="67" t="s">
        <v>114</v>
      </c>
      <c r="M5" s="67" t="s">
        <v>115</v>
      </c>
      <c r="N5" s="22" t="s">
        <v>18</v>
      </c>
    </row>
    <row r="6" spans="2:15" ht="10.5" x14ac:dyDescent="0.2">
      <c r="B6" s="68"/>
      <c r="C6" s="67"/>
      <c r="D6" s="67"/>
      <c r="E6" s="67"/>
      <c r="F6" s="67"/>
      <c r="G6" s="67"/>
      <c r="H6" s="67"/>
      <c r="I6" s="67"/>
      <c r="J6" s="67"/>
      <c r="K6" s="67"/>
      <c r="L6" s="67"/>
      <c r="M6" s="67"/>
      <c r="N6" s="22"/>
      <c r="O6" s="7"/>
    </row>
    <row r="7" spans="2:15" ht="10.5" x14ac:dyDescent="0.2">
      <c r="B7" s="58" t="s">
        <v>34</v>
      </c>
      <c r="C7" s="46">
        <v>10532</v>
      </c>
      <c r="D7" s="46">
        <v>10815</v>
      </c>
      <c r="E7" s="46">
        <v>11195</v>
      </c>
      <c r="F7" s="46">
        <v>11449</v>
      </c>
      <c r="G7" s="46">
        <v>11488</v>
      </c>
      <c r="H7" s="46">
        <v>11586</v>
      </c>
      <c r="I7" s="46">
        <v>11703</v>
      </c>
      <c r="J7" s="46">
        <v>11999</v>
      </c>
      <c r="K7" s="46">
        <v>12190</v>
      </c>
      <c r="L7" s="46">
        <v>12361</v>
      </c>
      <c r="M7" s="46">
        <v>12516</v>
      </c>
      <c r="N7" s="59" t="s">
        <v>35</v>
      </c>
    </row>
    <row r="8" spans="2:15" x14ac:dyDescent="0.2">
      <c r="B8" s="56"/>
      <c r="C8" s="47"/>
      <c r="D8" s="47"/>
      <c r="E8" s="47"/>
      <c r="F8" s="47"/>
      <c r="G8" s="47"/>
      <c r="H8" s="47"/>
      <c r="I8" s="47"/>
      <c r="J8" s="47"/>
      <c r="K8" s="47"/>
      <c r="L8" s="47"/>
      <c r="M8" s="47"/>
      <c r="N8" s="57"/>
    </row>
    <row r="9" spans="2:15" x14ac:dyDescent="0.2">
      <c r="B9" s="8" t="s">
        <v>19</v>
      </c>
      <c r="N9" s="5" t="s">
        <v>20</v>
      </c>
    </row>
    <row r="10" spans="2:15" x14ac:dyDescent="0.2">
      <c r="B10" s="63" t="s">
        <v>44</v>
      </c>
      <c r="N10" s="51" t="s">
        <v>45</v>
      </c>
    </row>
    <row r="11" spans="2:15" ht="14.5" x14ac:dyDescent="0.35">
      <c r="B11" s="61" t="s">
        <v>85</v>
      </c>
      <c r="C11" s="39"/>
      <c r="D11" s="39"/>
      <c r="N11" s="5" t="s">
        <v>84</v>
      </c>
    </row>
    <row r="12" spans="2:15" ht="10" customHeight="1" x14ac:dyDescent="0.2"/>
    <row r="13" spans="2:15" ht="10" customHeight="1" x14ac:dyDescent="0.2"/>
    <row r="14" spans="2:15" ht="10" customHeight="1" x14ac:dyDescent="0.2"/>
  </sheetData>
  <mergeCells count="12">
    <mergeCell ref="G5:G6"/>
    <mergeCell ref="B5:B6"/>
    <mergeCell ref="C5:C6"/>
    <mergeCell ref="D5:D6"/>
    <mergeCell ref="E5:E6"/>
    <mergeCell ref="F5:F6"/>
    <mergeCell ref="M5:M6"/>
    <mergeCell ref="L5:L6"/>
    <mergeCell ref="H5:H6"/>
    <mergeCell ref="I5:I6"/>
    <mergeCell ref="J5:J6"/>
    <mergeCell ref="K5:K6"/>
  </mergeCell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E431A-8F88-4B07-9319-E3A98D9B5A36}">
  <dimension ref="B2:O14"/>
  <sheetViews>
    <sheetView showGridLines="0" zoomScaleNormal="100" workbookViewId="0">
      <selection activeCell="M17" sqref="M17"/>
    </sheetView>
  </sheetViews>
  <sheetFormatPr defaultColWidth="8.7265625" defaultRowHeight="10" x14ac:dyDescent="0.2"/>
  <cols>
    <col min="1" max="1" width="8.7265625" style="5"/>
    <col min="2" max="2" width="47.81640625" style="5" bestFit="1" customWidth="1"/>
    <col min="3" max="13" width="12.6328125" style="5" customWidth="1"/>
    <col min="14" max="14" width="30.6328125" style="5" customWidth="1"/>
    <col min="15" max="16384" width="8.7265625" style="5"/>
  </cols>
  <sheetData>
    <row r="2" spans="2:15" ht="14" x14ac:dyDescent="0.2">
      <c r="B2" s="24" t="s">
        <v>75</v>
      </c>
      <c r="C2" s="6"/>
      <c r="D2" s="6"/>
      <c r="E2" s="6"/>
      <c r="F2" s="6"/>
      <c r="G2" s="6"/>
      <c r="H2" s="6"/>
      <c r="I2" s="6"/>
      <c r="J2" s="6"/>
      <c r="K2" s="6"/>
      <c r="L2" s="6"/>
      <c r="M2" s="6"/>
      <c r="N2" s="28" t="s">
        <v>74</v>
      </c>
      <c r="O2" s="7"/>
    </row>
    <row r="3" spans="2:15" ht="10.5" x14ac:dyDescent="0.2">
      <c r="B3" s="2"/>
      <c r="C3" s="6"/>
      <c r="D3" s="6"/>
      <c r="E3" s="6"/>
      <c r="F3" s="6"/>
      <c r="G3" s="6"/>
      <c r="H3" s="6"/>
      <c r="I3" s="6"/>
      <c r="J3" s="6"/>
      <c r="K3" s="6"/>
      <c r="L3" s="6"/>
      <c r="M3" s="6"/>
      <c r="N3" s="7"/>
      <c r="O3" s="7"/>
    </row>
    <row r="4" spans="2:15" ht="10.5" x14ac:dyDescent="0.2">
      <c r="C4" s="6"/>
      <c r="D4" s="6"/>
      <c r="E4" s="6"/>
      <c r="F4" s="6"/>
      <c r="G4" s="6"/>
      <c r="H4" s="6"/>
      <c r="I4" s="6"/>
      <c r="J4" s="6"/>
      <c r="K4" s="6"/>
      <c r="L4" s="6"/>
      <c r="M4" s="6"/>
      <c r="N4" s="6"/>
      <c r="O4" s="7"/>
    </row>
    <row r="5" spans="2:15" ht="14.5" customHeight="1" x14ac:dyDescent="0.2">
      <c r="B5" s="68" t="s">
        <v>17</v>
      </c>
      <c r="C5" s="67" t="s">
        <v>21</v>
      </c>
      <c r="D5" s="67" t="s">
        <v>22</v>
      </c>
      <c r="E5" s="67" t="s">
        <v>23</v>
      </c>
      <c r="F5" s="67" t="s">
        <v>24</v>
      </c>
      <c r="G5" s="67" t="s">
        <v>25</v>
      </c>
      <c r="H5" s="67" t="s">
        <v>47</v>
      </c>
      <c r="I5" s="67" t="s">
        <v>48</v>
      </c>
      <c r="J5" s="67" t="s">
        <v>62</v>
      </c>
      <c r="K5" s="67" t="s">
        <v>113</v>
      </c>
      <c r="L5" s="67" t="s">
        <v>114</v>
      </c>
      <c r="M5" s="67" t="s">
        <v>115</v>
      </c>
      <c r="N5" s="22" t="s">
        <v>18</v>
      </c>
    </row>
    <row r="6" spans="2:15" ht="10.5" x14ac:dyDescent="0.2">
      <c r="B6" s="68"/>
      <c r="C6" s="67"/>
      <c r="D6" s="67"/>
      <c r="E6" s="67"/>
      <c r="F6" s="67"/>
      <c r="G6" s="67"/>
      <c r="H6" s="67"/>
      <c r="I6" s="67"/>
      <c r="J6" s="67"/>
      <c r="K6" s="67"/>
      <c r="L6" s="67"/>
      <c r="M6" s="67"/>
      <c r="N6" s="22"/>
      <c r="O6" s="7"/>
    </row>
    <row r="7" spans="2:15" ht="10.5" x14ac:dyDescent="0.2">
      <c r="B7" s="58" t="s">
        <v>76</v>
      </c>
      <c r="C7" s="46">
        <v>42315</v>
      </c>
      <c r="D7" s="46">
        <v>42379</v>
      </c>
      <c r="E7" s="46">
        <v>43402</v>
      </c>
      <c r="F7" s="46">
        <v>43061</v>
      </c>
      <c r="G7" s="46">
        <v>44394</v>
      </c>
      <c r="H7" s="46">
        <v>45040</v>
      </c>
      <c r="I7" s="46">
        <v>46816</v>
      </c>
      <c r="J7" s="46">
        <v>45407</v>
      </c>
      <c r="K7" s="46">
        <v>45529</v>
      </c>
      <c r="L7" s="46">
        <v>47351.670576814176</v>
      </c>
      <c r="M7" s="46">
        <v>47859.788359788363</v>
      </c>
      <c r="N7" s="59" t="s">
        <v>73</v>
      </c>
    </row>
    <row r="8" spans="2:15" x14ac:dyDescent="0.2">
      <c r="B8" s="56"/>
      <c r="C8" s="47"/>
      <c r="D8" s="47"/>
      <c r="E8" s="47"/>
      <c r="F8" s="47"/>
      <c r="G8" s="47"/>
      <c r="H8" s="47"/>
      <c r="I8" s="47"/>
      <c r="J8" s="47"/>
      <c r="K8" s="47"/>
      <c r="L8" s="47"/>
      <c r="M8" s="47"/>
      <c r="N8" s="57"/>
    </row>
    <row r="9" spans="2:15" x14ac:dyDescent="0.2">
      <c r="B9" s="8" t="s">
        <v>19</v>
      </c>
      <c r="C9" s="61"/>
      <c r="D9" s="61"/>
      <c r="E9" s="61"/>
      <c r="F9" s="61"/>
      <c r="G9" s="61"/>
      <c r="H9" s="61"/>
      <c r="I9" s="61"/>
      <c r="J9" s="61"/>
      <c r="K9" s="61"/>
      <c r="L9" s="61"/>
      <c r="M9" s="61"/>
      <c r="N9" s="61" t="s">
        <v>20</v>
      </c>
    </row>
    <row r="10" spans="2:15" x14ac:dyDescent="0.2">
      <c r="B10" s="63" t="s">
        <v>44</v>
      </c>
      <c r="C10" s="61"/>
      <c r="D10" s="61"/>
      <c r="E10" s="61"/>
      <c r="F10" s="61"/>
      <c r="G10" s="61"/>
      <c r="H10" s="61"/>
      <c r="I10" s="61"/>
      <c r="J10" s="61"/>
      <c r="K10" s="61"/>
      <c r="L10" s="61"/>
      <c r="M10" s="61"/>
      <c r="N10" s="62" t="s">
        <v>45</v>
      </c>
    </row>
    <row r="11" spans="2:15" ht="14.5" x14ac:dyDescent="0.35">
      <c r="B11" s="61" t="s">
        <v>85</v>
      </c>
      <c r="C11" s="64"/>
      <c r="D11" s="64"/>
      <c r="E11" s="61"/>
      <c r="F11" s="61"/>
      <c r="G11" s="61"/>
      <c r="H11" s="61"/>
      <c r="I11" s="61"/>
      <c r="J11" s="61"/>
      <c r="K11" s="61"/>
      <c r="L11" s="61"/>
      <c r="M11" s="61"/>
      <c r="N11" s="61" t="s">
        <v>84</v>
      </c>
    </row>
    <row r="12" spans="2:15" ht="10" customHeight="1" x14ac:dyDescent="0.2"/>
    <row r="13" spans="2:15" ht="10" customHeight="1" x14ac:dyDescent="0.2"/>
    <row r="14" spans="2:15" ht="10" customHeight="1" x14ac:dyDescent="0.2"/>
  </sheetData>
  <mergeCells count="12">
    <mergeCell ref="G5:G6"/>
    <mergeCell ref="B5:B6"/>
    <mergeCell ref="C5:C6"/>
    <mergeCell ref="D5:D6"/>
    <mergeCell ref="E5:E6"/>
    <mergeCell ref="F5:F6"/>
    <mergeCell ref="M5:M6"/>
    <mergeCell ref="L5:L6"/>
    <mergeCell ref="H5:H6"/>
    <mergeCell ref="I5:I6"/>
    <mergeCell ref="J5:J6"/>
    <mergeCell ref="K5:K6"/>
  </mergeCell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917E8-AAC8-47A9-9C1E-C2CFF3093CBA}">
  <dimension ref="B2:O15"/>
  <sheetViews>
    <sheetView showGridLines="0" zoomScaleNormal="100" workbookViewId="0">
      <selection activeCell="M37" sqref="M37"/>
    </sheetView>
  </sheetViews>
  <sheetFormatPr defaultColWidth="8.7265625" defaultRowHeight="10" x14ac:dyDescent="0.2"/>
  <cols>
    <col min="1" max="1" width="8.7265625" style="5"/>
    <col min="2" max="2" width="29.26953125" style="5" customWidth="1"/>
    <col min="3" max="7" width="12.6328125" style="5" customWidth="1"/>
    <col min="8" max="8" width="6.36328125" style="5" customWidth="1"/>
    <col min="9" max="13" width="12.6328125" style="5" customWidth="1"/>
    <col min="14" max="14" width="72.08984375" style="5" bestFit="1" customWidth="1"/>
    <col min="15" max="16384" width="8.7265625" style="5"/>
  </cols>
  <sheetData>
    <row r="2" spans="2:15" ht="14" x14ac:dyDescent="0.2">
      <c r="B2" s="24" t="s">
        <v>104</v>
      </c>
      <c r="C2" s="6"/>
      <c r="D2" s="6"/>
      <c r="E2" s="6"/>
      <c r="F2" s="6"/>
      <c r="G2" s="6"/>
      <c r="H2" s="6"/>
      <c r="I2" s="6"/>
      <c r="J2" s="6"/>
      <c r="K2" s="6"/>
      <c r="L2" s="6"/>
      <c r="M2" s="6"/>
      <c r="N2" s="28" t="s">
        <v>103</v>
      </c>
      <c r="O2" s="7"/>
    </row>
    <row r="3" spans="2:15" ht="10.5" x14ac:dyDescent="0.2">
      <c r="B3" s="2"/>
      <c r="C3" s="6"/>
      <c r="D3" s="6"/>
      <c r="E3" s="6"/>
      <c r="F3" s="6"/>
      <c r="G3" s="6"/>
      <c r="H3" s="6"/>
      <c r="I3" s="6"/>
      <c r="J3" s="6"/>
      <c r="K3" s="6"/>
      <c r="L3" s="6"/>
      <c r="M3" s="6"/>
      <c r="N3" s="7"/>
      <c r="O3" s="7"/>
    </row>
    <row r="4" spans="2:15" ht="10.5" x14ac:dyDescent="0.2">
      <c r="C4" s="6"/>
      <c r="D4" s="6"/>
      <c r="E4" s="6"/>
      <c r="F4" s="6"/>
      <c r="G4" s="6"/>
      <c r="H4" s="6"/>
      <c r="I4" s="6"/>
      <c r="J4" s="6"/>
      <c r="K4" s="6"/>
      <c r="L4" s="6"/>
      <c r="M4" s="6"/>
      <c r="N4" s="6"/>
      <c r="O4" s="7"/>
    </row>
    <row r="5" spans="2:15" ht="14.5" customHeight="1" x14ac:dyDescent="0.2">
      <c r="B5" s="68" t="s">
        <v>17</v>
      </c>
      <c r="C5" s="67" t="s">
        <v>21</v>
      </c>
      <c r="D5" s="67" t="s">
        <v>22</v>
      </c>
      <c r="E5" s="67" t="s">
        <v>23</v>
      </c>
      <c r="F5" s="67" t="s">
        <v>24</v>
      </c>
      <c r="G5" s="67" t="s">
        <v>25</v>
      </c>
      <c r="H5" s="67" t="s">
        <v>47</v>
      </c>
      <c r="I5" s="67" t="s">
        <v>48</v>
      </c>
      <c r="J5" s="67" t="s">
        <v>62</v>
      </c>
      <c r="K5" s="67" t="s">
        <v>113</v>
      </c>
      <c r="L5" s="67" t="s">
        <v>114</v>
      </c>
      <c r="M5" s="67" t="s">
        <v>115</v>
      </c>
      <c r="N5" s="22" t="s">
        <v>18</v>
      </c>
    </row>
    <row r="6" spans="2:15" ht="10.5" x14ac:dyDescent="0.2">
      <c r="B6" s="68"/>
      <c r="C6" s="67"/>
      <c r="D6" s="67"/>
      <c r="E6" s="67"/>
      <c r="F6" s="67"/>
      <c r="G6" s="67"/>
      <c r="H6" s="67"/>
      <c r="I6" s="67"/>
      <c r="J6" s="67"/>
      <c r="K6" s="67"/>
      <c r="L6" s="67"/>
      <c r="M6" s="67"/>
      <c r="N6" s="22"/>
      <c r="O6" s="7"/>
    </row>
    <row r="7" spans="2:15" x14ac:dyDescent="0.2">
      <c r="B7" s="19" t="s">
        <v>51</v>
      </c>
      <c r="C7" s="42">
        <v>9.7609996654369233</v>
      </c>
      <c r="D7" s="42">
        <v>9.75</v>
      </c>
      <c r="E7" s="42">
        <v>9.52</v>
      </c>
      <c r="F7" s="42">
        <v>9.43</v>
      </c>
      <c r="G7" s="42">
        <v>9.69</v>
      </c>
      <c r="H7" s="42">
        <v>9.34</v>
      </c>
      <c r="I7" s="42">
        <v>8.89</v>
      </c>
      <c r="J7" s="42">
        <v>8.9</v>
      </c>
      <c r="K7" s="42">
        <v>8.83</v>
      </c>
      <c r="L7" s="42">
        <v>8.9059691919216402</v>
      </c>
      <c r="M7" s="42">
        <v>8.8699999999999992</v>
      </c>
      <c r="N7" s="54" t="s">
        <v>56</v>
      </c>
    </row>
    <row r="8" spans="2:15" x14ac:dyDescent="0.2">
      <c r="B8" s="20" t="s">
        <v>52</v>
      </c>
      <c r="C8" s="60">
        <v>7.860345512484324</v>
      </c>
      <c r="D8" s="60">
        <v>7.88</v>
      </c>
      <c r="E8" s="60">
        <v>6.35</v>
      </c>
      <c r="F8" s="60">
        <v>7</v>
      </c>
      <c r="G8" s="60">
        <v>7.14</v>
      </c>
      <c r="H8" s="60">
        <v>7.56</v>
      </c>
      <c r="I8" s="60">
        <v>6.94</v>
      </c>
      <c r="J8" s="60">
        <v>7.08</v>
      </c>
      <c r="K8" s="60">
        <v>7.16</v>
      </c>
      <c r="L8" s="60">
        <v>7.1662931129110001</v>
      </c>
      <c r="M8" s="60">
        <v>6.9768985092267668</v>
      </c>
      <c r="N8" s="55" t="s">
        <v>57</v>
      </c>
    </row>
    <row r="9" spans="2:15" x14ac:dyDescent="0.2">
      <c r="B9" s="19" t="s">
        <v>53</v>
      </c>
      <c r="C9" s="42">
        <v>9.3762042462384247</v>
      </c>
      <c r="D9" s="42">
        <v>9.39</v>
      </c>
      <c r="E9" s="42">
        <v>9.23</v>
      </c>
      <c r="F9" s="42">
        <v>9.3800000000000008</v>
      </c>
      <c r="G9" s="42">
        <v>9.5</v>
      </c>
      <c r="H9" s="42">
        <v>8.64</v>
      </c>
      <c r="I9" s="42">
        <v>10.43</v>
      </c>
      <c r="J9" s="42">
        <v>10.3</v>
      </c>
      <c r="K9" s="42">
        <v>10.039999999999999</v>
      </c>
      <c r="L9" s="42">
        <v>10.447966885291633</v>
      </c>
      <c r="M9" s="42">
        <v>10.164200797406171</v>
      </c>
      <c r="N9" s="54" t="s">
        <v>58</v>
      </c>
    </row>
    <row r="10" spans="2:15" x14ac:dyDescent="0.2">
      <c r="B10" s="20" t="s">
        <v>54</v>
      </c>
      <c r="C10" s="60">
        <v>6.9428653481565874</v>
      </c>
      <c r="D10" s="60">
        <v>6.94</v>
      </c>
      <c r="E10" s="60">
        <v>5.03</v>
      </c>
      <c r="F10" s="60">
        <v>5.74</v>
      </c>
      <c r="G10" s="60">
        <v>6.03</v>
      </c>
      <c r="H10" s="60">
        <v>6.3</v>
      </c>
      <c r="I10" s="60">
        <v>6.28</v>
      </c>
      <c r="J10" s="60">
        <v>6.37</v>
      </c>
      <c r="K10" s="60">
        <v>6.27</v>
      </c>
      <c r="L10" s="60">
        <v>6.2866492184672333</v>
      </c>
      <c r="M10" s="60">
        <v>6.1837656409295718</v>
      </c>
      <c r="N10" s="55" t="s">
        <v>59</v>
      </c>
    </row>
    <row r="11" spans="2:15" x14ac:dyDescent="0.2">
      <c r="B11" s="19" t="s">
        <v>55</v>
      </c>
      <c r="C11" s="42">
        <v>17.762706227243712</v>
      </c>
      <c r="D11" s="42">
        <v>17.77</v>
      </c>
      <c r="E11" s="42">
        <v>18.13</v>
      </c>
      <c r="F11" s="42">
        <v>17.96</v>
      </c>
      <c r="G11" s="42">
        <v>17.18</v>
      </c>
      <c r="H11" s="42">
        <v>17.78</v>
      </c>
      <c r="I11" s="42">
        <v>17.88</v>
      </c>
      <c r="J11" s="42">
        <v>17.95</v>
      </c>
      <c r="K11" s="42">
        <v>17.829999999999998</v>
      </c>
      <c r="L11" s="42">
        <v>17.883558257777764</v>
      </c>
      <c r="M11" s="42">
        <v>17.814486465666665</v>
      </c>
      <c r="N11" s="54" t="s">
        <v>60</v>
      </c>
    </row>
    <row r="12" spans="2:15" x14ac:dyDescent="0.2">
      <c r="C12" s="47"/>
      <c r="D12" s="47"/>
      <c r="E12" s="47"/>
      <c r="F12" s="47"/>
      <c r="G12" s="47"/>
      <c r="H12" s="47"/>
      <c r="I12" s="47"/>
      <c r="J12" s="47"/>
      <c r="K12" s="47"/>
      <c r="L12" s="47"/>
      <c r="M12" s="47"/>
    </row>
    <row r="13" spans="2:15" x14ac:dyDescent="0.2">
      <c r="B13" s="8" t="s">
        <v>19</v>
      </c>
      <c r="C13" s="61"/>
      <c r="D13" s="61"/>
      <c r="E13" s="61"/>
      <c r="F13" s="61"/>
      <c r="G13" s="61"/>
      <c r="H13" s="61"/>
      <c r="I13" s="61"/>
      <c r="J13" s="61"/>
      <c r="K13" s="61"/>
      <c r="L13" s="61"/>
      <c r="M13" s="61"/>
      <c r="N13" s="61" t="s">
        <v>20</v>
      </c>
    </row>
    <row r="14" spans="2:15" x14ac:dyDescent="0.2">
      <c r="B14" s="63" t="s">
        <v>44</v>
      </c>
      <c r="C14" s="61"/>
      <c r="D14" s="61"/>
      <c r="E14" s="61"/>
      <c r="F14" s="61"/>
      <c r="G14" s="61"/>
      <c r="H14" s="61"/>
      <c r="I14" s="61"/>
      <c r="J14" s="61"/>
      <c r="K14" s="61"/>
      <c r="L14" s="61"/>
      <c r="M14" s="61"/>
      <c r="N14" s="62" t="s">
        <v>45</v>
      </c>
    </row>
    <row r="15" spans="2:15" ht="14.5" x14ac:dyDescent="0.35">
      <c r="B15" s="61" t="s">
        <v>85</v>
      </c>
      <c r="C15" s="64"/>
      <c r="D15" s="64"/>
      <c r="E15" s="61"/>
      <c r="F15" s="61"/>
      <c r="G15" s="61"/>
      <c r="H15" s="61"/>
      <c r="I15" s="61"/>
      <c r="J15" s="61"/>
      <c r="K15" s="61"/>
      <c r="L15" s="61"/>
      <c r="M15" s="61"/>
      <c r="N15" s="61" t="s">
        <v>84</v>
      </c>
    </row>
  </sheetData>
  <mergeCells count="12">
    <mergeCell ref="G5:G6"/>
    <mergeCell ref="B5:B6"/>
    <mergeCell ref="C5:C6"/>
    <mergeCell ref="D5:D6"/>
    <mergeCell ref="E5:E6"/>
    <mergeCell ref="F5:F6"/>
    <mergeCell ref="M5:M6"/>
    <mergeCell ref="L5:L6"/>
    <mergeCell ref="H5:H6"/>
    <mergeCell ref="I5:I6"/>
    <mergeCell ref="J5:J6"/>
    <mergeCell ref="K5:K6"/>
  </mergeCell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6EA70-1665-4512-AF51-91F91F4A8E44}">
  <dimension ref="A2:O18"/>
  <sheetViews>
    <sheetView showGridLines="0" zoomScaleNormal="100" workbookViewId="0">
      <selection activeCell="N24" sqref="N24"/>
    </sheetView>
  </sheetViews>
  <sheetFormatPr defaultColWidth="8.7265625" defaultRowHeight="10" x14ac:dyDescent="0.2"/>
  <cols>
    <col min="1" max="1" width="8.7265625" style="5"/>
    <col min="2" max="2" width="29.26953125" style="5" customWidth="1"/>
    <col min="3" max="13" width="12.6328125" style="5" customWidth="1"/>
    <col min="14" max="14" width="58.7265625" style="5" bestFit="1" customWidth="1"/>
    <col min="15" max="16384" width="8.7265625" style="5"/>
  </cols>
  <sheetData>
    <row r="2" spans="1:15" ht="14" x14ac:dyDescent="0.2">
      <c r="B2" s="24" t="s">
        <v>110</v>
      </c>
      <c r="C2" s="6"/>
      <c r="D2" s="6"/>
      <c r="E2" s="6"/>
      <c r="F2" s="6"/>
      <c r="G2" s="6"/>
      <c r="H2" s="6"/>
      <c r="I2" s="6"/>
      <c r="J2" s="6"/>
      <c r="K2" s="6"/>
      <c r="L2" s="6"/>
      <c r="M2" s="6"/>
      <c r="N2" s="28" t="s">
        <v>102</v>
      </c>
      <c r="O2" s="7"/>
    </row>
    <row r="3" spans="1:15" ht="10.5" x14ac:dyDescent="0.2">
      <c r="B3" s="2"/>
      <c r="C3" s="6"/>
      <c r="D3" s="6"/>
      <c r="E3" s="6"/>
      <c r="F3" s="6"/>
      <c r="G3" s="6"/>
      <c r="H3" s="6"/>
      <c r="I3" s="6"/>
      <c r="J3" s="6"/>
      <c r="K3" s="6"/>
      <c r="L3" s="6"/>
      <c r="M3" s="6"/>
      <c r="N3" s="7"/>
      <c r="O3" s="7"/>
    </row>
    <row r="4" spans="1:15" ht="10.5" x14ac:dyDescent="0.2">
      <c r="C4" s="6"/>
      <c r="D4" s="6"/>
      <c r="E4" s="6"/>
      <c r="F4" s="6"/>
      <c r="G4" s="6"/>
      <c r="H4" s="6"/>
      <c r="I4" s="6"/>
      <c r="J4" s="6"/>
      <c r="K4" s="6"/>
      <c r="L4" s="6"/>
      <c r="M4" s="6"/>
      <c r="N4" s="6"/>
      <c r="O4" s="7"/>
    </row>
    <row r="5" spans="1:15" ht="14.5" customHeight="1" x14ac:dyDescent="0.2">
      <c r="B5" s="68" t="s">
        <v>17</v>
      </c>
      <c r="C5" s="67" t="s">
        <v>21</v>
      </c>
      <c r="D5" s="67" t="s">
        <v>22</v>
      </c>
      <c r="E5" s="67" t="s">
        <v>23</v>
      </c>
      <c r="F5" s="67" t="s">
        <v>24</v>
      </c>
      <c r="G5" s="67" t="s">
        <v>25</v>
      </c>
      <c r="H5" s="67" t="s">
        <v>47</v>
      </c>
      <c r="I5" s="67" t="s">
        <v>48</v>
      </c>
      <c r="J5" s="69" t="s">
        <v>62</v>
      </c>
      <c r="K5" s="70" t="s">
        <v>113</v>
      </c>
      <c r="L5" s="70" t="s">
        <v>114</v>
      </c>
      <c r="M5" s="70" t="s">
        <v>115</v>
      </c>
      <c r="N5" s="71" t="s">
        <v>18</v>
      </c>
    </row>
    <row r="6" spans="1:15" ht="10.5" customHeight="1" x14ac:dyDescent="0.2">
      <c r="B6" s="68"/>
      <c r="C6" s="67"/>
      <c r="D6" s="67"/>
      <c r="E6" s="67"/>
      <c r="F6" s="67"/>
      <c r="G6" s="67"/>
      <c r="H6" s="67"/>
      <c r="I6" s="67"/>
      <c r="J6" s="69"/>
      <c r="K6" s="70"/>
      <c r="L6" s="70"/>
      <c r="M6" s="70"/>
      <c r="N6" s="71"/>
      <c r="O6" s="7"/>
    </row>
    <row r="7" spans="1:15" x14ac:dyDescent="0.2">
      <c r="B7" s="19" t="s">
        <v>86</v>
      </c>
      <c r="C7" s="65">
        <v>0.19490801022376544</v>
      </c>
      <c r="D7" s="65">
        <v>0.19666067869084367</v>
      </c>
      <c r="E7" s="65">
        <v>0.23276203441217858</v>
      </c>
      <c r="F7" s="65">
        <v>0.18881456841121169</v>
      </c>
      <c r="G7" s="65">
        <v>0.20488847554863679</v>
      </c>
      <c r="H7" s="65">
        <v>0.21474931524499064</v>
      </c>
      <c r="I7" s="65">
        <v>0.21672359495166155</v>
      </c>
      <c r="J7" s="65">
        <v>0.27164530706505402</v>
      </c>
      <c r="K7" s="65">
        <v>0.27</v>
      </c>
      <c r="L7" s="65">
        <v>0.2787584278529</v>
      </c>
      <c r="M7" s="65">
        <v>0.24360319252616666</v>
      </c>
      <c r="N7" s="54" t="s">
        <v>87</v>
      </c>
    </row>
    <row r="8" spans="1:15" x14ac:dyDescent="0.2">
      <c r="B8" s="20" t="s">
        <v>88</v>
      </c>
      <c r="C8" s="20">
        <v>1.0721118164062515</v>
      </c>
      <c r="D8" s="20">
        <v>1.0662115252459501</v>
      </c>
      <c r="E8" s="20">
        <v>1.0171444777478011</v>
      </c>
      <c r="F8" s="20">
        <v>0.90767140807953306</v>
      </c>
      <c r="G8" s="20">
        <v>0.97899382230138243</v>
      </c>
      <c r="H8" s="20">
        <v>1.0075310156170316</v>
      </c>
      <c r="I8" s="20">
        <v>1.042069758767147</v>
      </c>
      <c r="J8" s="20">
        <v>1.05741012476402</v>
      </c>
      <c r="K8" s="20">
        <v>1.06</v>
      </c>
      <c r="L8" s="20">
        <v>1.1512671947789002</v>
      </c>
      <c r="M8" s="20">
        <v>1.1280019458333335</v>
      </c>
      <c r="N8" s="55" t="s">
        <v>89</v>
      </c>
    </row>
    <row r="9" spans="1:15" x14ac:dyDescent="0.2">
      <c r="B9" s="19" t="s">
        <v>90</v>
      </c>
      <c r="C9" s="65">
        <v>0.77605203510802456</v>
      </c>
      <c r="D9" s="65">
        <v>0.78183694219393007</v>
      </c>
      <c r="E9" s="65">
        <v>0.56809463848463848</v>
      </c>
      <c r="F9" s="65">
        <v>0.78798409868078889</v>
      </c>
      <c r="G9" s="65">
        <v>0.87220101274522066</v>
      </c>
      <c r="H9" s="65">
        <v>0.90742783619162137</v>
      </c>
      <c r="I9" s="65">
        <v>0.9510449004158642</v>
      </c>
      <c r="J9" s="65">
        <v>1.4366225341000001</v>
      </c>
      <c r="K9" s="65">
        <v>1.39</v>
      </c>
      <c r="L9" s="65">
        <v>1.49677331</v>
      </c>
      <c r="M9" s="65">
        <v>1.5468468339125299</v>
      </c>
      <c r="N9" s="54" t="s">
        <v>91</v>
      </c>
    </row>
    <row r="10" spans="1:15" x14ac:dyDescent="0.2">
      <c r="B10" s="20" t="s">
        <v>92</v>
      </c>
      <c r="C10" s="20">
        <v>0.7318700267650462</v>
      </c>
      <c r="D10" s="20">
        <v>0.7429395284770447</v>
      </c>
      <c r="E10" s="20">
        <v>0.72187859105560048</v>
      </c>
      <c r="F10" s="20">
        <v>0.56788245036938689</v>
      </c>
      <c r="G10" s="20">
        <v>0.65557810012640316</v>
      </c>
      <c r="H10" s="20">
        <v>0.73224150397076915</v>
      </c>
      <c r="I10" s="20">
        <v>0.78746039067798079</v>
      </c>
      <c r="J10" s="20">
        <v>0.93287338549800003</v>
      </c>
      <c r="K10" s="20">
        <v>0.9</v>
      </c>
      <c r="L10" s="20">
        <v>0.96340216350777663</v>
      </c>
      <c r="M10" s="20">
        <v>1.9407182916666654</v>
      </c>
      <c r="N10" s="55" t="s">
        <v>93</v>
      </c>
    </row>
    <row r="11" spans="1:15" x14ac:dyDescent="0.2">
      <c r="B11" s="19" t="s">
        <v>94</v>
      </c>
      <c r="C11" s="65">
        <v>0.65956075786072543</v>
      </c>
      <c r="D11" s="65">
        <v>0.65778902532632466</v>
      </c>
      <c r="E11" s="65">
        <v>0.72428520547945208</v>
      </c>
      <c r="F11" s="65">
        <v>0.65320891230855505</v>
      </c>
      <c r="G11" s="65">
        <v>0.65916768648794899</v>
      </c>
      <c r="H11" s="65">
        <v>0.63388541748239446</v>
      </c>
      <c r="I11" s="65">
        <v>0.71316532171641789</v>
      </c>
      <c r="J11" s="65">
        <v>0.83553821898000002</v>
      </c>
      <c r="K11" s="65">
        <v>0.84</v>
      </c>
      <c r="L11" s="65">
        <v>0.84906434710988898</v>
      </c>
      <c r="M11" s="65">
        <v>0.85770191666666662</v>
      </c>
      <c r="N11" s="54" t="s">
        <v>95</v>
      </c>
    </row>
    <row r="12" spans="1:15" x14ac:dyDescent="0.2">
      <c r="B12" s="20" t="s">
        <v>96</v>
      </c>
      <c r="C12" s="20">
        <v>0.51560607759452204</v>
      </c>
      <c r="D12" s="20">
        <v>0.53198400627732767</v>
      </c>
      <c r="E12" s="20">
        <v>0.69520291666666612</v>
      </c>
      <c r="F12" s="20">
        <v>0.54875642716343398</v>
      </c>
      <c r="G12" s="20">
        <v>0.55763155475728021</v>
      </c>
      <c r="H12" s="20">
        <v>0.62113896781105871</v>
      </c>
      <c r="I12" s="20">
        <v>0.66852599803221158</v>
      </c>
      <c r="J12" s="20">
        <v>0.74196673470293295</v>
      </c>
      <c r="K12" s="20">
        <v>0.75</v>
      </c>
      <c r="L12" s="20">
        <v>0.81207512777888669</v>
      </c>
      <c r="M12" s="20">
        <v>0.86438925416666657</v>
      </c>
      <c r="N12" s="55" t="s">
        <v>97</v>
      </c>
    </row>
    <row r="13" spans="1:15" x14ac:dyDescent="0.2">
      <c r="B13" s="19" t="s">
        <v>98</v>
      </c>
      <c r="C13" s="65">
        <v>0.35513919029706809</v>
      </c>
      <c r="D13" s="65">
        <v>0.35000873079025219</v>
      </c>
      <c r="E13" s="65">
        <v>0.57622283333333324</v>
      </c>
      <c r="F13" s="65">
        <v>0.35508655845953491</v>
      </c>
      <c r="G13" s="65">
        <v>0.35991101271694215</v>
      </c>
      <c r="H13" s="65">
        <v>0.42497080273182958</v>
      </c>
      <c r="I13" s="65">
        <v>0.47836339821130802</v>
      </c>
      <c r="J13" s="65">
        <v>0.52700657607431201</v>
      </c>
      <c r="K13" s="65">
        <v>0.52</v>
      </c>
      <c r="L13" s="65">
        <v>0.73065048777777664</v>
      </c>
      <c r="M13" s="65">
        <v>0.81321958333333333</v>
      </c>
      <c r="N13" s="54" t="s">
        <v>99</v>
      </c>
    </row>
    <row r="14" spans="1:15" x14ac:dyDescent="0.2">
      <c r="B14" s="20" t="s">
        <v>100</v>
      </c>
      <c r="C14" s="20">
        <v>0.02</v>
      </c>
      <c r="D14" s="20">
        <v>0.02</v>
      </c>
      <c r="E14" s="20">
        <v>0.20624999999999999</v>
      </c>
      <c r="F14" s="20">
        <v>0.29449999999999998</v>
      </c>
      <c r="G14" s="20">
        <v>0.32771249999999996</v>
      </c>
      <c r="H14" s="20">
        <v>0.37721250000000001</v>
      </c>
      <c r="I14" s="20">
        <v>0.47851666666666659</v>
      </c>
      <c r="J14" s="20">
        <v>0.46728503100000002</v>
      </c>
      <c r="K14" s="20">
        <v>0.47</v>
      </c>
      <c r="L14" s="20">
        <v>0.52414110664998892</v>
      </c>
      <c r="M14" s="20">
        <v>0.54154553104575165</v>
      </c>
      <c r="N14" s="55" t="s">
        <v>101</v>
      </c>
    </row>
    <row r="15" spans="1:15" x14ac:dyDescent="0.2">
      <c r="C15" s="47"/>
      <c r="D15" s="47"/>
      <c r="E15" s="47"/>
      <c r="F15" s="47"/>
      <c r="G15" s="47"/>
      <c r="H15" s="47"/>
      <c r="I15" s="47"/>
      <c r="J15" s="47"/>
      <c r="K15" s="47"/>
      <c r="L15" s="47"/>
      <c r="M15" s="47"/>
    </row>
    <row r="16" spans="1:15" x14ac:dyDescent="0.2">
      <c r="A16" s="61"/>
      <c r="B16" s="8" t="s">
        <v>19</v>
      </c>
      <c r="C16" s="61"/>
      <c r="D16" s="61"/>
      <c r="E16" s="61"/>
      <c r="F16" s="61"/>
      <c r="G16" s="61"/>
      <c r="H16" s="61"/>
      <c r="I16" s="61"/>
      <c r="J16" s="61"/>
      <c r="K16" s="61"/>
      <c r="L16" s="61"/>
      <c r="M16" s="61"/>
      <c r="N16" s="61" t="s">
        <v>20</v>
      </c>
    </row>
    <row r="17" spans="1:14" x14ac:dyDescent="0.2">
      <c r="A17" s="61"/>
      <c r="B17" s="63" t="s">
        <v>44</v>
      </c>
      <c r="C17" s="61"/>
      <c r="D17" s="61"/>
      <c r="E17" s="61"/>
      <c r="F17" s="61"/>
      <c r="G17" s="61"/>
      <c r="H17" s="61"/>
      <c r="I17" s="61"/>
      <c r="J17" s="61"/>
      <c r="K17" s="61"/>
      <c r="L17" s="61"/>
      <c r="M17" s="61"/>
      <c r="N17" s="62" t="s">
        <v>45</v>
      </c>
    </row>
    <row r="18" spans="1:14" ht="14.5" x14ac:dyDescent="0.35">
      <c r="A18" s="61"/>
      <c r="B18" s="61" t="s">
        <v>85</v>
      </c>
      <c r="C18" s="64"/>
      <c r="D18" s="64"/>
      <c r="E18" s="61"/>
      <c r="F18" s="61"/>
      <c r="G18" s="61"/>
      <c r="H18" s="61"/>
      <c r="I18" s="61"/>
      <c r="J18" s="61"/>
      <c r="K18" s="61"/>
      <c r="L18" s="61"/>
      <c r="M18" s="61"/>
      <c r="N18" s="61" t="s">
        <v>84</v>
      </c>
    </row>
  </sheetData>
  <mergeCells count="13">
    <mergeCell ref="G5:G6"/>
    <mergeCell ref="B5:B6"/>
    <mergeCell ref="C5:C6"/>
    <mergeCell ref="D5:D6"/>
    <mergeCell ref="E5:E6"/>
    <mergeCell ref="F5:F6"/>
    <mergeCell ref="H5:H6"/>
    <mergeCell ref="I5:I6"/>
    <mergeCell ref="J5:J6"/>
    <mergeCell ref="K5:K6"/>
    <mergeCell ref="N5:N6"/>
    <mergeCell ref="L5:L6"/>
    <mergeCell ref="M5:M6"/>
  </mergeCell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15"/>
  <sheetViews>
    <sheetView showGridLines="0" zoomScaleNormal="100" workbookViewId="0">
      <selection activeCell="F15" sqref="F15"/>
    </sheetView>
  </sheetViews>
  <sheetFormatPr defaultColWidth="7.7265625" defaultRowHeight="10" x14ac:dyDescent="0.2"/>
  <cols>
    <col min="1" max="1" width="55.453125" style="5" customWidth="1"/>
    <col min="2" max="2" width="65.453125" style="2" customWidth="1"/>
    <col min="3" max="3" width="9.7265625" style="2" customWidth="1"/>
    <col min="4" max="4" width="9.26953125" style="2" bestFit="1" customWidth="1"/>
    <col min="5" max="5" width="7.7265625" style="2"/>
    <col min="6" max="6" width="45.36328125" style="5" customWidth="1"/>
    <col min="7" max="9" width="7.7265625" style="5"/>
    <col min="10" max="10" width="7.7265625" style="5" customWidth="1"/>
    <col min="11" max="16384" width="7.7265625" style="2"/>
  </cols>
  <sheetData>
    <row r="1" spans="1:672" x14ac:dyDescent="0.2">
      <c r="F1" s="2"/>
      <c r="G1" s="2"/>
      <c r="H1" s="2"/>
      <c r="I1" s="2"/>
      <c r="J1" s="2"/>
    </row>
    <row r="2" spans="1:672" ht="10.5" x14ac:dyDescent="0.2">
      <c r="B2" s="21"/>
      <c r="C2" s="21"/>
      <c r="D2" s="21"/>
      <c r="E2" s="21"/>
      <c r="F2" s="23"/>
      <c r="G2" s="2"/>
      <c r="H2" s="2"/>
      <c r="I2" s="2"/>
      <c r="J2" s="2"/>
    </row>
    <row r="3" spans="1:672" ht="36" customHeight="1" x14ac:dyDescent="0.2">
      <c r="B3" s="44" t="s">
        <v>111</v>
      </c>
      <c r="C3" s="21"/>
      <c r="D3" s="23"/>
      <c r="E3" s="21"/>
      <c r="F3" s="38" t="s">
        <v>112</v>
      </c>
      <c r="G3" s="2"/>
      <c r="H3" s="2"/>
      <c r="I3" s="2"/>
      <c r="J3" s="2"/>
    </row>
    <row r="4" spans="1:672" ht="10.5" x14ac:dyDescent="0.2">
      <c r="B4" s="21"/>
      <c r="C4" s="21"/>
      <c r="D4" s="21"/>
      <c r="E4" s="21"/>
      <c r="F4" s="23"/>
      <c r="G4" s="2"/>
      <c r="H4" s="2"/>
      <c r="I4" s="2"/>
      <c r="J4" s="2"/>
    </row>
    <row r="5" spans="1:672" ht="10.5" x14ac:dyDescent="0.2">
      <c r="B5" s="9"/>
      <c r="C5" s="9"/>
      <c r="D5" s="9"/>
      <c r="F5" s="2"/>
      <c r="G5" s="2"/>
      <c r="H5" s="2"/>
      <c r="I5" s="2"/>
      <c r="J5" s="2"/>
    </row>
    <row r="6" spans="1:672" x14ac:dyDescent="0.2">
      <c r="F6" s="2"/>
      <c r="G6" s="2"/>
      <c r="H6" s="2"/>
      <c r="I6" s="2"/>
      <c r="J6" s="2"/>
    </row>
    <row r="7" spans="1:672" x14ac:dyDescent="0.2">
      <c r="F7" s="2"/>
      <c r="G7" s="2"/>
      <c r="H7" s="2"/>
      <c r="I7" s="2"/>
      <c r="J7" s="2"/>
    </row>
    <row r="8" spans="1:672" s="11"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9" spans="1:672" x14ac:dyDescent="0.2">
      <c r="B9" s="35"/>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ht="10.5" x14ac:dyDescent="0.25">
      <c r="B10" s="36" t="s">
        <v>7</v>
      </c>
      <c r="C10" s="3"/>
      <c r="F10" s="32" t="s">
        <v>13</v>
      </c>
    </row>
    <row r="11" spans="1:672" ht="12.75" customHeight="1" x14ac:dyDescent="0.2">
      <c r="B11" s="37"/>
      <c r="C11" s="14"/>
      <c r="F11" s="33"/>
    </row>
    <row r="12" spans="1:672" ht="50.5" x14ac:dyDescent="0.2">
      <c r="B12" s="43" t="s">
        <v>36</v>
      </c>
      <c r="C12" s="14"/>
      <c r="F12" s="34" t="s">
        <v>37</v>
      </c>
    </row>
    <row r="13" spans="1:672" ht="35" customHeight="1" x14ac:dyDescent="0.2">
      <c r="B13" s="49" t="s">
        <v>39</v>
      </c>
      <c r="C13" s="14"/>
      <c r="F13" s="34" t="s">
        <v>38</v>
      </c>
    </row>
    <row r="14" spans="1:672" ht="10.5" x14ac:dyDescent="0.2">
      <c r="B14" s="43" t="s">
        <v>40</v>
      </c>
      <c r="F14" s="34" t="s">
        <v>41</v>
      </c>
    </row>
    <row r="15" spans="1:672" ht="63.5" customHeight="1" x14ac:dyDescent="0.2">
      <c r="B15" s="43" t="s">
        <v>42</v>
      </c>
      <c r="F15" s="50" t="s">
        <v>43</v>
      </c>
    </row>
  </sheetData>
  <pageMargins left="0.7" right="0.7" top="0.75" bottom="0.75" header="0.3" footer="0.3"/>
  <pageSetup orientation="portrait" r:id="rId1"/>
  <headerFooter>
    <oddFooter>&amp;C_x000D_&amp;1#&amp;"Calibri"&amp;11&amp;K000000 This is classified as Confidential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V14"/>
  <sheetViews>
    <sheetView showGridLines="0" tabSelected="1" workbookViewId="0">
      <selection activeCell="D20" sqref="D20"/>
    </sheetView>
  </sheetViews>
  <sheetFormatPr defaultColWidth="7.7265625" defaultRowHeight="10" x14ac:dyDescent="0.2"/>
  <cols>
    <col min="1" max="1" width="45.81640625" style="5" customWidth="1"/>
    <col min="2" max="2" width="58" style="2" customWidth="1"/>
    <col min="3" max="3" width="9.81640625" style="2" customWidth="1"/>
    <col min="4" max="4" width="58" style="2" customWidth="1"/>
    <col min="5" max="5" width="7.7265625" style="2"/>
    <col min="6" max="9" width="7.7265625" style="5"/>
    <col min="10" max="10" width="9.7265625" style="5" customWidth="1"/>
    <col min="11" max="16384" width="7.7265625" style="2"/>
  </cols>
  <sheetData>
    <row r="1" spans="1:672" x14ac:dyDescent="0.2">
      <c r="F1" s="2"/>
      <c r="G1" s="2"/>
      <c r="H1" s="2"/>
      <c r="I1" s="2"/>
      <c r="J1" s="2"/>
    </row>
    <row r="2" spans="1:672" s="3" customFormat="1" ht="10.5" x14ac:dyDescent="0.25">
      <c r="A2" s="5"/>
      <c r="B2" s="21"/>
      <c r="C2" s="21"/>
      <c r="D2" s="21"/>
    </row>
    <row r="3" spans="1:672" s="3" customFormat="1" ht="36" customHeight="1" x14ac:dyDescent="0.25">
      <c r="A3" s="5"/>
      <c r="B3" s="44" t="s">
        <v>111</v>
      </c>
      <c r="C3" s="21"/>
      <c r="D3" s="38" t="s">
        <v>112</v>
      </c>
    </row>
    <row r="4" spans="1:672" s="3" customFormat="1" ht="10.5" x14ac:dyDescent="0.25">
      <c r="A4" s="5"/>
      <c r="B4" s="21"/>
      <c r="C4" s="21"/>
      <c r="D4" s="21"/>
    </row>
    <row r="5" spans="1:672" x14ac:dyDescent="0.2">
      <c r="F5" s="2"/>
      <c r="G5" s="2"/>
      <c r="H5" s="2"/>
      <c r="I5" s="2"/>
      <c r="J5" s="2"/>
    </row>
    <row r="6" spans="1:672" x14ac:dyDescent="0.2">
      <c r="F6" s="2"/>
      <c r="G6" s="2"/>
      <c r="H6" s="2"/>
      <c r="I6" s="2"/>
      <c r="J6" s="2"/>
    </row>
    <row r="7" spans="1:672" x14ac:dyDescent="0.2">
      <c r="F7" s="2"/>
      <c r="G7" s="2"/>
      <c r="H7" s="2"/>
      <c r="I7" s="2"/>
      <c r="J7" s="2"/>
    </row>
    <row r="8" spans="1:672" s="11"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10" spans="1:672" ht="10.5" x14ac:dyDescent="0.25">
      <c r="B10" s="52" t="s">
        <v>8</v>
      </c>
      <c r="D10" s="15" t="s">
        <v>14</v>
      </c>
    </row>
    <row r="11" spans="1:672" x14ac:dyDescent="0.2">
      <c r="B11" s="72" t="s">
        <v>9</v>
      </c>
      <c r="C11" s="72"/>
      <c r="D11" s="72"/>
    </row>
    <row r="13" spans="1:672" ht="10.5" x14ac:dyDescent="0.25">
      <c r="B13" s="3" t="s">
        <v>10</v>
      </c>
      <c r="D13" s="36" t="s">
        <v>15</v>
      </c>
    </row>
    <row r="14" spans="1:672" ht="145.5" customHeight="1" x14ac:dyDescent="0.25">
      <c r="B14" s="4" t="s">
        <v>11</v>
      </c>
      <c r="D14" s="53" t="s">
        <v>46</v>
      </c>
    </row>
  </sheetData>
  <mergeCells count="1">
    <mergeCell ref="B11:D11"/>
  </mergeCells>
  <hyperlinks>
    <hyperlink ref="B11" r:id="rId1" xr:uid="{3DE7C414-2739-41A0-BDD0-657CA0F72D50}"/>
  </hyperlinks>
  <pageMargins left="0.7" right="0.7" top="0.75" bottom="0.75" header="0.3" footer="0.3"/>
  <pageSetup orientation="portrait" r:id="rId2"/>
  <headerFooter>
    <oddFooter>&amp;C_x000D_&amp;1#&amp;"Calibri"&amp;11&amp;K000000 This is classified as Confidential</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Index</vt:lpstr>
      <vt:lpstr>Table 1</vt:lpstr>
      <vt:lpstr>Table 2</vt:lpstr>
      <vt:lpstr>Table 3</vt:lpstr>
      <vt:lpstr>Table 4</vt:lpstr>
      <vt:lpstr>Table 5</vt:lpstr>
      <vt:lpstr>Table 6</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Luay Mahmoud Hussein Mohaidat</cp:lastModifiedBy>
  <cp:revision/>
  <dcterms:created xsi:type="dcterms:W3CDTF">2022-03-01T00:40:37Z</dcterms:created>
  <dcterms:modified xsi:type="dcterms:W3CDTF">2024-12-18T08:22:07Z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9755440-57ef-4e58-ae50-baaa124fe54d_Enabled">
    <vt:lpwstr>true</vt:lpwstr>
  </property>
  <property fmtid="{D5CDD505-2E9C-101B-9397-08002B2CF9AE}" pid="4" name="MSIP_Label_89755440-57ef-4e58-ae50-baaa124fe54d_SetDate">
    <vt:lpwstr>2024-10-16T07:49:13Z</vt:lpwstr>
  </property>
  <property fmtid="{D5CDD505-2E9C-101B-9397-08002B2CF9AE}" pid="5" name="MSIP_Label_89755440-57ef-4e58-ae50-baaa124fe54d_Method">
    <vt:lpwstr>Standard</vt:lpwstr>
  </property>
  <property fmtid="{D5CDD505-2E9C-101B-9397-08002B2CF9AE}" pid="6" name="MSIP_Label_89755440-57ef-4e58-ae50-baaa124fe54d_Name">
    <vt:lpwstr>Confidential Classification</vt:lpwstr>
  </property>
  <property fmtid="{D5CDD505-2E9C-101B-9397-08002B2CF9AE}" pid="7" name="MSIP_Label_89755440-57ef-4e58-ae50-baaa124fe54d_SiteId">
    <vt:lpwstr>6926239f-3483-4451-8452-48ee3bee086f</vt:lpwstr>
  </property>
  <property fmtid="{D5CDD505-2E9C-101B-9397-08002B2CF9AE}" pid="8" name="MSIP_Label_89755440-57ef-4e58-ae50-baaa124fe54d_ActionId">
    <vt:lpwstr>4f004794-223a-4024-b0c4-9b84007c3ac1</vt:lpwstr>
  </property>
  <property fmtid="{D5CDD505-2E9C-101B-9397-08002B2CF9AE}" pid="9" name="MSIP_Label_89755440-57ef-4e58-ae50-baaa124fe54d_ContentBits">
    <vt:lpwstr>2</vt:lpwstr>
  </property>
</Properties>
</file>