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addoe-my.sharepoint.com/personal/mtalhindi_doe_gov_ae/Documents/Desktop/Works/03.Entities/21. SCAD/05.Quality Output/01.Energy &amp; Water Report/2025/07.Shared/"/>
    </mc:Choice>
  </mc:AlternateContent>
  <xr:revisionPtr revIDLastSave="256" documentId="13_ncr:1_{48A22FCB-735C-4A83-B0E7-DA176B14F7AD}" xr6:coauthVersionLast="47" xr6:coauthVersionMax="47" xr10:uidLastSave="{786523B0-A4C7-45BD-9D11-2943DCC4479E}"/>
  <bookViews>
    <workbookView xWindow="-120" yWindow="-120" windowWidth="29040" windowHeight="15720" xr2:uid="{76311B4C-5DF8-47F0-AF60-3789D669A414}"/>
  </bookViews>
  <sheets>
    <sheet name="Index" sheetId="14" r:id="rId1"/>
    <sheet name="Table 1" sheetId="135" r:id="rId2"/>
    <sheet name="Table 2" sheetId="125" r:id="rId3"/>
    <sheet name="Table 3" sheetId="44" r:id="rId4"/>
    <sheet name="Table 4" sheetId="97" r:id="rId5"/>
    <sheet name="Table 5" sheetId="121" r:id="rId6"/>
    <sheet name="Table 6" sheetId="126" r:id="rId7"/>
    <sheet name="Table 7" sheetId="122" r:id="rId8"/>
    <sheet name="Table 8" sheetId="137" r:id="rId9"/>
    <sheet name="Table 9" sheetId="136" r:id="rId10"/>
    <sheet name="Metadata" sheetId="118" r:id="rId11"/>
    <sheet name="Enquiries" sheetId="138" r:id="rId12"/>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8</definedName>
    <definedName name="_AtRisk_SimSetting_MultipleCPUManualCount" hidden="1">8</definedName>
    <definedName name="_AtRisk_SimSetting_MultipleCPUMode" hidden="1">2</definedName>
    <definedName name="_AtRisk_SimSetting_MultipleCPUModeV8" hidden="1">2</definedName>
    <definedName name="_AtRisk_SimSetting_RandomNumberGenerator" hidden="1">7</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LHV_HHV">#REF!</definedName>
    <definedName name="m3_IG">#REF!</definedName>
    <definedName name="MIG_Mm3">#REF!</definedName>
    <definedName name="MMBtu_GJ">#REF!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TRUE</definedName>
    <definedName name="RiskMonitorConvergence" hidden="1">FALSE</definedName>
    <definedName name="RiskMultipleCPUSupportEnabled"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TJ_LHV_TBtu_HHV">#REF!</definedName>
    <definedName name="USD_A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25" l="1"/>
  <c r="J6" i="125"/>
  <c r="J6" i="126"/>
  <c r="J6" i="97" l="1"/>
  <c r="I6" i="44" l="1"/>
  <c r="J6" i="44"/>
  <c r="H6" i="44"/>
  <c r="J6" i="122"/>
</calcChain>
</file>

<file path=xl/sharedStrings.xml><?xml version="1.0" encoding="utf-8"?>
<sst xmlns="http://schemas.openxmlformats.org/spreadsheetml/2006/main" count="279" uniqueCount="186">
  <si>
    <t>Metadata</t>
  </si>
  <si>
    <t>Enquiries</t>
  </si>
  <si>
    <t>Table description</t>
  </si>
  <si>
    <t>Link</t>
  </si>
  <si>
    <t>وصف عنصر البيانات</t>
  </si>
  <si>
    <t>Table 1</t>
  </si>
  <si>
    <t>Table 2</t>
  </si>
  <si>
    <t>Table 3</t>
  </si>
  <si>
    <t>Table 4</t>
  </si>
  <si>
    <t>Table 5</t>
  </si>
  <si>
    <t>Total</t>
  </si>
  <si>
    <t>Table 6</t>
  </si>
  <si>
    <t>Table 7</t>
  </si>
  <si>
    <t>Table 8</t>
  </si>
  <si>
    <t>GLOSSARY</t>
  </si>
  <si>
    <t>METHODOLOGY</t>
  </si>
  <si>
    <t>ENQUIRIES</t>
  </si>
  <si>
    <t>DISCLAIMER AND TERMS OF USE</t>
  </si>
  <si>
    <t>Table 9</t>
  </si>
  <si>
    <t>MWh</t>
  </si>
  <si>
    <t>Source: Department of Energy</t>
  </si>
  <si>
    <t>Billion BTU</t>
  </si>
  <si>
    <t>Region</t>
  </si>
  <si>
    <t>Classifications of Energy Product</t>
  </si>
  <si>
    <t>Indicator</t>
  </si>
  <si>
    <t>Source</t>
  </si>
  <si>
    <t>Abu Dhabi region</t>
  </si>
  <si>
    <t>Al Ain region</t>
  </si>
  <si>
    <t>Emirate of Abu Dhabi</t>
  </si>
  <si>
    <t>Al Dhafra region</t>
  </si>
  <si>
    <t>Type of fuel</t>
  </si>
  <si>
    <t xml:space="preserve"> كمية الطلب على الكهرباء  في إمارة أبوظبي (ميجاوات ساعة)</t>
  </si>
  <si>
    <t>الطاقة الكهربائية المصدرة من إمارة أبوظبي (ميجاوات ساعة)</t>
  </si>
  <si>
    <t>المجموع</t>
  </si>
  <si>
    <t>إمارة أبوظبي</t>
  </si>
  <si>
    <t>القدرة التصميمية (ميجاوات)</t>
  </si>
  <si>
    <t>مليون متر مكعب</t>
  </si>
  <si>
    <t>واردات المياه المحلاة من محطات الفجيرة</t>
  </si>
  <si>
    <t>بليون وحدة حرارية بريطانية</t>
  </si>
  <si>
    <t>المصدر: دائرة الطاقة</t>
  </si>
  <si>
    <r>
      <t>Total generation of electricity (MWh)</t>
    </r>
    <r>
      <rPr>
        <sz val="8"/>
        <color rgb="FFFF0000"/>
        <rFont val="Arial"/>
        <family val="2"/>
      </rPr>
      <t>*</t>
    </r>
  </si>
  <si>
    <t>مؤشر</t>
  </si>
  <si>
    <r>
      <rPr>
        <sz val="8"/>
        <color rgb="FFFF0000"/>
        <rFont val="Arial"/>
        <family val="2"/>
      </rPr>
      <t>*</t>
    </r>
    <r>
      <rPr>
        <sz val="8"/>
        <rFont val="Arial"/>
        <family val="2"/>
      </rPr>
      <t>كمية الكهرباء المنتجة من المصادر غير المتجددة (ميجاوات ساعة)</t>
    </r>
  </si>
  <si>
    <r>
      <t>Total electricity production by non-renewable sources (MWH)</t>
    </r>
    <r>
      <rPr>
        <sz val="10"/>
        <color rgb="FFFF0000"/>
        <rFont val="Arial"/>
        <family val="2"/>
      </rPr>
      <t>*</t>
    </r>
  </si>
  <si>
    <t>Electricity exports from the Emirate of Abu Dhabi (MWH)</t>
  </si>
  <si>
    <t>Electricity demand in the Emirate of Abu Dhabi (MWH)</t>
  </si>
  <si>
    <t>نوع الوقود</t>
  </si>
  <si>
    <t>المصدر</t>
  </si>
  <si>
    <t>المنطقة</t>
  </si>
  <si>
    <t>الكهرباء المولدة  (ميجاوات ساعة)</t>
  </si>
  <si>
    <t>الكهرباء المصدرة  (ميجاوات ساعة)</t>
  </si>
  <si>
    <t>الكهرباء المستوردة  (ميجاوات ساعة)</t>
  </si>
  <si>
    <t>Electricity generation(MWH)</t>
  </si>
  <si>
    <t>Export of electricity (MWH)</t>
  </si>
  <si>
    <t>Import of electricity (MWH)</t>
  </si>
  <si>
    <r>
      <t>Production of desalinated water</t>
    </r>
    <r>
      <rPr>
        <sz val="8"/>
        <color rgb="FFFF0000"/>
        <rFont val="Arial"/>
        <family val="2"/>
      </rPr>
      <t>*</t>
    </r>
  </si>
  <si>
    <r>
      <rPr>
        <sz val="8"/>
        <color rgb="FFFF0000"/>
        <rFont val="Arial"/>
        <family val="2"/>
      </rPr>
      <t>*</t>
    </r>
    <r>
      <rPr>
        <sz val="8"/>
        <rFont val="Arial"/>
        <family val="2"/>
      </rPr>
      <t>اجمالي الإنتاج السنوي من المياه المحلاة</t>
    </r>
  </si>
  <si>
    <t>Electricity transferred from EGA &amp; Takreer include ADNOC (MWH)</t>
  </si>
  <si>
    <t>المحول من شركتي الإمارات العالمية للألمنيوم وتكرير وتشمل أدنوك (ميجاوات ساعة)</t>
  </si>
  <si>
    <t>Million cubic metre</t>
  </si>
  <si>
    <t>منطقة أبوظبي</t>
  </si>
  <si>
    <t>منطقة العين</t>
  </si>
  <si>
    <t>منطقة الظفرة</t>
  </si>
  <si>
    <t>Energy &amp; Water Statistics, 2023</t>
  </si>
  <si>
    <t>إحصاءات الطاقة والمياه، 2023</t>
  </si>
  <si>
    <r>
      <t>Total production of desalinated water (Million cubic metre)</t>
    </r>
    <r>
      <rPr>
        <sz val="8"/>
        <color rgb="FFFF0000"/>
        <rFont val="Arial"/>
        <family val="2"/>
      </rPr>
      <t>*</t>
    </r>
    <r>
      <rPr>
        <sz val="8"/>
        <rFont val="Arial"/>
        <family val="2"/>
      </rPr>
      <t>*</t>
    </r>
  </si>
  <si>
    <t>* إجمالي  توليد الكهرباء باستثناء محطات الفجيرة</t>
  </si>
  <si>
    <t>** إجمالي إنتاج المياه المحلاة باستثناء محطات الفجيرة</t>
  </si>
  <si>
    <t>* كمية الكهرباء المنتجة من المصادر غير المتجددة باستثناء محطات الفجيرة</t>
  </si>
  <si>
    <t>Electricity actual capacity (MW)*</t>
  </si>
  <si>
    <t>Percent</t>
  </si>
  <si>
    <t>نسبة</t>
  </si>
  <si>
    <t>Sector</t>
  </si>
  <si>
    <t>القطاع</t>
  </si>
  <si>
    <t xml:space="preserve"> </t>
  </si>
  <si>
    <t>Residential</t>
  </si>
  <si>
    <t>المنزلي</t>
  </si>
  <si>
    <t>Commercial</t>
  </si>
  <si>
    <t>التجاري</t>
  </si>
  <si>
    <t>Government</t>
  </si>
  <si>
    <t>الحكومي</t>
  </si>
  <si>
    <t>Agriculture</t>
  </si>
  <si>
    <t>الزراعي</t>
  </si>
  <si>
    <t>Industry</t>
  </si>
  <si>
    <t>الصناعي</t>
  </si>
  <si>
    <r>
      <t xml:space="preserve">*Total electricity production by non-renewable </t>
    </r>
    <r>
      <rPr>
        <sz val="8"/>
        <rFont val="Arial"/>
        <family val="2"/>
      </rPr>
      <t>sources excluding Fujairah Plants</t>
    </r>
  </si>
  <si>
    <t>Electricity generation capacity (MW)**</t>
  </si>
  <si>
    <t>**قدرة توليد الكهرباء (ميجاوات)</t>
  </si>
  <si>
    <t>2023*</t>
  </si>
  <si>
    <r>
      <rPr>
        <sz val="8"/>
        <color rgb="FFFF0000"/>
        <rFont val="Arial"/>
        <family val="2"/>
      </rPr>
      <t>**</t>
    </r>
    <r>
      <rPr>
        <sz val="8"/>
        <rFont val="Arial"/>
        <family val="2"/>
      </rPr>
      <t>اجمالي الإنتاج السنوي من المياه المحلاة (مليون متر مكعب)</t>
    </r>
  </si>
  <si>
    <r>
      <t xml:space="preserve">**Total Electricity generation capacity by non-renewable </t>
    </r>
    <r>
      <rPr>
        <sz val="8"/>
        <rFont val="Arial"/>
        <family val="2"/>
      </rPr>
      <t>sources including Fujairah Plants</t>
    </r>
  </si>
  <si>
    <t>** كمية قدرة توليد الكهرباء المنتجة من المصادر غير المتجددة بالإضافة الى محطات الفجيرة</t>
  </si>
  <si>
    <t>للاستفسارات</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</si>
  <si>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</si>
  <si>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</si>
  <si>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</si>
  <si>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</si>
  <si>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</si>
  <si>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</si>
  <si>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</si>
  <si>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</si>
  <si>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</si>
  <si>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Energy &amp; Water Statistics</t>
  </si>
  <si>
    <t>إحصاءات الطاقة والمياه</t>
  </si>
  <si>
    <t>Contact us for media support and coordination.</t>
  </si>
  <si>
    <t>للنشر الإعلامي يُرجى التواصل معنا للدعم والتنسيق.</t>
  </si>
  <si>
    <t>* استهلاك الوقود لأنشطة الكهرباء والمياه باستثناء محطات الفجيرة</t>
  </si>
  <si>
    <r>
      <rPr>
        <b/>
        <sz val="8"/>
        <color theme="1"/>
        <rFont val="Arial"/>
        <family val="2"/>
      </rPr>
      <t>Electricity plants</t>
    </r>
    <r>
      <rPr>
        <sz val="8"/>
        <color theme="1"/>
        <rFont val="Arial"/>
        <family val="2"/>
      </rPr>
      <t xml:space="preserve">: Refer to plants producing only electricity. The electricity may be obtained directly from natural sources such as hydro, geothermal, wind, tidal, marine, solar energy or from fuel cells or from the heat obtained from the combustion of fuels or nuclear reactions. (source: Energy Statistics Glossary).	</t>
    </r>
  </si>
  <si>
    <r>
      <rPr>
        <b/>
        <sz val="8"/>
        <color theme="1"/>
        <rFont val="Arial"/>
        <family val="2"/>
      </rPr>
      <t>Electricity generation</t>
    </r>
    <r>
      <rPr>
        <sz val="8"/>
        <color theme="1"/>
        <rFont val="Arial"/>
        <family val="2"/>
      </rPr>
      <t xml:space="preserve">: The process of producing electric energy or the amount of electric energy produced by transforming other forms of energy, commonly expressed in kilowatt-hours (kWh) or megawatt hours (MWh). (source: International Energy Agency (IEA))	</t>
    </r>
  </si>
  <si>
    <r>
      <rPr>
        <b/>
        <sz val="8"/>
        <color theme="1"/>
        <rFont val="Arial"/>
        <family val="2"/>
      </rPr>
      <t>Electricity demand:</t>
    </r>
    <r>
      <rPr>
        <sz val="8"/>
        <color theme="1"/>
        <rFont val="Arial"/>
        <family val="2"/>
      </rPr>
      <t xml:space="preserve"> The rate at which energy is delivered to loads and scheduling points by generation, transmission, and distribution facilities.	(source: International Energy Agency (IEA))</t>
    </r>
  </si>
  <si>
    <r>
      <rPr>
        <b/>
        <sz val="8"/>
        <color theme="1"/>
        <rFont val="Arial"/>
        <family val="2"/>
      </rPr>
      <t>Desalinated water produced:</t>
    </r>
    <r>
      <rPr>
        <sz val="8"/>
        <color theme="1"/>
        <rFont val="Arial"/>
        <family val="2"/>
      </rPr>
      <t xml:space="preserve"> Water produced annually by desalination of brackish or salt water. It is estimated annually on the basis of the total capacity of water desalination installations. (source: FAO Term Portal).</t>
    </r>
  </si>
  <si>
    <t>المصطلحات</t>
  </si>
  <si>
    <r>
      <rPr>
        <b/>
        <sz val="8"/>
        <color rgb="FF000000"/>
        <rFont val="Arial"/>
        <family val="2"/>
      </rPr>
      <t>توليد الكهرباء:</t>
    </r>
    <r>
      <rPr>
        <sz val="8"/>
        <color rgb="FF000000"/>
        <rFont val="Arial"/>
        <family val="2"/>
      </rPr>
      <t xml:space="preserve"> عملية إنتاج الطاقة الكهربائية أو كمية الطاقة الكهربائية الناتجة عن تحويل أشكال أخرى من الطاقة ، والتي يتم التعبير عنها عادةً بالكيلووات في الساعة (kWh) أو الميجاوات (MWh). (المصدر: وكالة الطاقة الدولية).</t>
    </r>
  </si>
  <si>
    <r>
      <rPr>
        <b/>
        <sz val="8"/>
        <color rgb="FF000000"/>
        <rFont val="Arial"/>
        <family val="2"/>
      </rPr>
      <t>الطلب على الكهرباء:</t>
    </r>
    <r>
      <rPr>
        <sz val="8"/>
        <color rgb="FF000000"/>
        <rFont val="Arial"/>
        <family val="2"/>
      </rPr>
      <t xml:space="preserve"> معدل تسليم الطاقة للأحمال ونقاط الجدولة حسب منشآت التوليد والنقل والتوزيع. (المصدر: وكالة الطاقة الدولية).</t>
    </r>
  </si>
  <si>
    <r>
      <rPr>
        <b/>
        <sz val="8"/>
        <color rgb="FF000000"/>
        <rFont val="Arial"/>
        <family val="2"/>
      </rPr>
      <t>محطات توليد الكهرباء:</t>
    </r>
    <r>
      <rPr>
        <sz val="8"/>
        <color rgb="FF000000"/>
        <rFont val="Arial"/>
        <family val="2"/>
      </rPr>
      <t xml:space="preserve"> تشير إلى محطات إنتاج الكهرباء فقط. ويمكن الحصول على الكهرباء مباشرة من المصادر الطبيعية مثل الطاقة المائية والطاقة الحرارية الأرضية والرياح والمد والجزر والبحار والطاقة الشمسية، أو من خلايا الوقود أو من الحرارة الناتجة من احتراق الوقود أو التفاعلات النووية. (المصدر: قاموس مصطلحات إحصاءات الطاقة).</t>
    </r>
  </si>
  <si>
    <r>
      <rPr>
        <b/>
        <sz val="8"/>
        <color rgb="FF000000"/>
        <rFont val="Arial"/>
        <family val="2"/>
      </rPr>
      <t xml:space="preserve">إنتاج المياه المحلاة: </t>
    </r>
    <r>
      <rPr>
        <sz val="8"/>
        <color rgb="FF000000"/>
        <rFont val="Arial"/>
        <family val="2"/>
      </rPr>
      <t>كمية المياه المنتجة سنوياً من تحلية المياه المالحة أو المتوسطة الملوحة. وتقدّر على أساس مجموع قدرة الإنتاج السنوية لمرافق تحلية المياه. (المصدر: FAO Term Portal)</t>
    </r>
  </si>
  <si>
    <t xml:space="preserve">مؤشر  </t>
  </si>
  <si>
    <t>* Total gross generation of electricity excluding Fujairah Plants</t>
  </si>
  <si>
    <t>** Total gross production of desalinated water excluding Fujairah Plants</t>
  </si>
  <si>
    <t xml:space="preserve">ملاحظة: الاختلاف في أي بيانات تم نشرها سابقاً بسبب تحديث المصدر للبيانات </t>
  </si>
  <si>
    <t>Note:  Any differences in previous published data caused by the source updating the data</t>
  </si>
  <si>
    <t>ميجاواط ساعة</t>
  </si>
  <si>
    <t>*Total gross production of desalinated water excluding Fujairah Plant</t>
  </si>
  <si>
    <t>غاز طبيعي*</t>
  </si>
  <si>
    <t>زيت الغاز*</t>
  </si>
  <si>
    <t>Natural gas*</t>
  </si>
  <si>
    <t>Gas oil*</t>
  </si>
  <si>
    <t>*Fuel consumption of electricity and water activities excluding Fujairah Stations</t>
  </si>
  <si>
    <r>
      <rPr>
        <sz val="8"/>
        <color rgb="FFFF0000"/>
        <rFont val="Arial"/>
        <family val="2"/>
      </rPr>
      <t>*</t>
    </r>
    <r>
      <rPr>
        <sz val="8"/>
        <rFont val="Arial"/>
        <family val="2"/>
      </rPr>
      <t>إجمالي الطاقة الكهربائية المولدة (ميجاوات ساعة)</t>
    </r>
  </si>
  <si>
    <t>* إجمالي إنتاج المياه المحلاة باستثناء محطات الفجيرة</t>
  </si>
  <si>
    <t>Supply from Al-Fujairah Plant</t>
  </si>
  <si>
    <t>Inquiries and Support Request</t>
  </si>
  <si>
    <t>الدعم والإستفسارات</t>
  </si>
  <si>
    <t>Return to Main Page</t>
  </si>
  <si>
    <t xml:space="preserve">العودة إلى الصفحة الرئيسية </t>
  </si>
  <si>
    <t>البيانات الوصفية</t>
  </si>
  <si>
    <t>الاستفسارات</t>
  </si>
  <si>
    <t>الرابط</t>
  </si>
  <si>
    <t>جدول 1</t>
  </si>
  <si>
    <t>جدول 2</t>
  </si>
  <si>
    <t>جدول 3</t>
  </si>
  <si>
    <t>جدول 4</t>
  </si>
  <si>
    <t>جدول 5</t>
  </si>
  <si>
    <t>جدول 6</t>
  </si>
  <si>
    <t>جدول 7</t>
  </si>
  <si>
    <t>جدول 8</t>
  </si>
  <si>
    <t>جدول 9</t>
  </si>
  <si>
    <t>2024*</t>
  </si>
  <si>
    <r>
      <rPr>
        <b/>
        <sz val="11"/>
        <color rgb="FFA2AC72"/>
        <rFont val="Arial"/>
        <family val="2"/>
      </rPr>
      <t xml:space="preserve">Table 9: </t>
    </r>
    <r>
      <rPr>
        <b/>
        <sz val="11"/>
        <rFont val="Arial"/>
        <family val="2"/>
      </rPr>
      <t>Proportion of desalinated water consumption by region and sector, 2024</t>
    </r>
  </si>
  <si>
    <r>
      <rPr>
        <b/>
        <sz val="11"/>
        <color rgb="FFA2AC72"/>
        <rFont val="Arial"/>
        <family val="2"/>
      </rPr>
      <t>الجدول 9:</t>
    </r>
    <r>
      <rPr>
        <b/>
        <sz val="11"/>
        <rFont val="Arial"/>
        <family val="2"/>
      </rPr>
      <t xml:space="preserve"> نسبة استهلاك المياه المحلاة حسب المنطقة والقطاع، 2024  </t>
    </r>
  </si>
  <si>
    <r>
      <rPr>
        <b/>
        <sz val="11"/>
        <color rgb="FFA2AC72"/>
        <rFont val="Arial"/>
        <family val="2"/>
      </rPr>
      <t xml:space="preserve">الجدول 8: </t>
    </r>
    <r>
      <rPr>
        <b/>
        <sz val="11"/>
        <rFont val="Arial"/>
        <family val="2"/>
      </rPr>
      <t>نسبة استهلاك المياه المحلاة حسب القطاع، 2017-2024</t>
    </r>
  </si>
  <si>
    <r>
      <rPr>
        <b/>
        <sz val="11"/>
        <color rgb="FFA2AC72"/>
        <rFont val="Arial"/>
        <family val="2"/>
      </rPr>
      <t xml:space="preserve">Table 8: </t>
    </r>
    <r>
      <rPr>
        <b/>
        <sz val="11"/>
        <rFont val="Arial"/>
        <family val="2"/>
      </rPr>
      <t>Proportion of desalinated water consumption by sector, 2017-2024</t>
    </r>
  </si>
  <si>
    <r>
      <rPr>
        <b/>
        <sz val="11"/>
        <color rgb="FFA2AC72"/>
        <rFont val="Arial"/>
        <family val="2"/>
      </rPr>
      <t>الجدول 7:</t>
    </r>
    <r>
      <rPr>
        <b/>
        <sz val="11"/>
        <rFont val="Arial"/>
        <family val="2"/>
      </rPr>
      <t xml:space="preserve"> إمدادات المياه المحلاة حسب المنطقة، 2017-2024</t>
    </r>
  </si>
  <si>
    <r>
      <rPr>
        <b/>
        <sz val="11"/>
        <color rgb="FFA2AC72"/>
        <rFont val="Arial"/>
        <family val="2"/>
      </rPr>
      <t>Table 7:</t>
    </r>
    <r>
      <rPr>
        <b/>
        <sz val="11"/>
        <rFont val="Arial"/>
        <family val="2"/>
      </rPr>
      <t xml:space="preserve"> Desalinated water supply by region, 2017-2024</t>
    </r>
  </si>
  <si>
    <r>
      <rPr>
        <b/>
        <sz val="11"/>
        <color rgb="FFA2AC72"/>
        <rFont val="Arial"/>
        <family val="2"/>
      </rPr>
      <t xml:space="preserve">Table 6: </t>
    </r>
    <r>
      <rPr>
        <b/>
        <sz val="11"/>
        <rFont val="Arial"/>
        <family val="2"/>
      </rPr>
      <t>Available desalinated water by source, 2017-2024</t>
    </r>
  </si>
  <si>
    <r>
      <rPr>
        <b/>
        <sz val="11"/>
        <color rgb="FFA2AC72"/>
        <rFont val="Arial"/>
        <family val="2"/>
      </rPr>
      <t>الجدول 6:</t>
    </r>
    <r>
      <rPr>
        <b/>
        <sz val="11"/>
        <rFont val="Arial"/>
        <family val="2"/>
      </rPr>
      <t xml:space="preserve"> المياه المحلاة المتوفرة حسب المصدر، 2017-2024</t>
    </r>
  </si>
  <si>
    <r>
      <rPr>
        <b/>
        <sz val="11"/>
        <color rgb="FFA2AC72"/>
        <rFont val="Arial"/>
        <family val="2"/>
      </rPr>
      <t>الجدول 5:</t>
    </r>
    <r>
      <rPr>
        <b/>
        <sz val="11"/>
        <rFont val="Arial"/>
        <family val="2"/>
      </rPr>
      <t xml:space="preserve"> إحصاءات الطاقة المتجددة، 2017-2024</t>
    </r>
  </si>
  <si>
    <r>
      <rPr>
        <b/>
        <sz val="11"/>
        <color rgb="FFA2AC72"/>
        <rFont val="Arial"/>
        <family val="2"/>
      </rPr>
      <t>Table 5:</t>
    </r>
    <r>
      <rPr>
        <b/>
        <sz val="11"/>
        <rFont val="Arial"/>
        <family val="2"/>
      </rPr>
      <t xml:space="preserve"> Renewable energy statistics, 2017-2024</t>
    </r>
  </si>
  <si>
    <r>
      <rPr>
        <b/>
        <sz val="11"/>
        <color rgb="FFA2AC72"/>
        <rFont val="Arial"/>
        <family val="2"/>
      </rPr>
      <t>Table 4:</t>
    </r>
    <r>
      <rPr>
        <b/>
        <sz val="11"/>
        <rFont val="Arial"/>
        <family val="2"/>
      </rPr>
      <t xml:space="preserve"> Demand for electricity by region, 2017-2024</t>
    </r>
  </si>
  <si>
    <r>
      <rPr>
        <b/>
        <sz val="11"/>
        <color rgb="FFA2AC72"/>
        <rFont val="Arial"/>
        <family val="2"/>
      </rPr>
      <t xml:space="preserve">الجدول 4: </t>
    </r>
    <r>
      <rPr>
        <b/>
        <sz val="11"/>
        <rFont val="Arial"/>
        <family val="2"/>
      </rPr>
      <t>الطلب على الكهرباء حسب المنطقة، 2017-2024</t>
    </r>
  </si>
  <si>
    <r>
      <rPr>
        <b/>
        <sz val="11"/>
        <color rgb="FFA2AC72"/>
        <rFont val="Arial"/>
        <family val="2"/>
      </rPr>
      <t>Table 3:</t>
    </r>
    <r>
      <rPr>
        <b/>
        <sz val="11"/>
        <rFont val="Arial"/>
        <family val="2"/>
      </rPr>
      <t xml:space="preserve"> Fuel consumption of electricity and water activities by type of fuel, 2017-2024</t>
    </r>
  </si>
  <si>
    <r>
      <rPr>
        <b/>
        <sz val="11"/>
        <color rgb="FFA2AC72"/>
        <rFont val="Arial"/>
        <family val="2"/>
      </rPr>
      <t>الجدول 3:</t>
    </r>
    <r>
      <rPr>
        <b/>
        <sz val="11"/>
        <rFont val="Arial"/>
        <family val="2"/>
      </rPr>
      <t xml:space="preserve"> استهلاك الوقود لأنشطة الكهرباء والمياه حسب نوع الوقود، 2017-2024</t>
    </r>
  </si>
  <si>
    <r>
      <rPr>
        <b/>
        <sz val="11"/>
        <color rgb="FFA2AC72"/>
        <rFont val="Arial"/>
        <family val="2"/>
      </rPr>
      <t xml:space="preserve">Table 2: </t>
    </r>
    <r>
      <rPr>
        <b/>
        <sz val="11"/>
        <rFont val="Arial"/>
        <family val="2"/>
      </rPr>
      <t>Electrical power statistics, 2017-2024</t>
    </r>
  </si>
  <si>
    <r>
      <rPr>
        <b/>
        <sz val="11"/>
        <color rgb="FFA2AC72"/>
        <rFont val="Arial"/>
        <family val="2"/>
      </rPr>
      <t>الجدول 2:</t>
    </r>
    <r>
      <rPr>
        <b/>
        <sz val="11"/>
        <rFont val="Arial"/>
        <family val="2"/>
      </rPr>
      <t xml:space="preserve"> إحصاءات الطاقة الكهربائية، 2017-2024</t>
    </r>
  </si>
  <si>
    <r>
      <rPr>
        <b/>
        <sz val="11"/>
        <color rgb="FFA2AC72"/>
        <rFont val="Arial"/>
        <family val="2"/>
      </rPr>
      <t xml:space="preserve">Table 1: </t>
    </r>
    <r>
      <rPr>
        <b/>
        <sz val="11"/>
        <rFont val="Arial"/>
        <family val="2"/>
      </rPr>
      <t>Energy and water statistics, 2017-2024</t>
    </r>
  </si>
  <si>
    <r>
      <rPr>
        <b/>
        <sz val="11"/>
        <color rgb="FFA2AC72"/>
        <rFont val="Arial"/>
        <family val="2"/>
      </rPr>
      <t>الجدول 1:</t>
    </r>
    <r>
      <rPr>
        <b/>
        <sz val="11"/>
        <rFont val="Arial"/>
        <family val="2"/>
      </rPr>
      <t xml:space="preserve"> إحصاءات الطاقة والمياه، 2017-2024</t>
    </r>
  </si>
  <si>
    <t>Table 1: Energy and water statistics, 2017-2024</t>
  </si>
  <si>
    <t>Table 2: Electrical power statistics, 2017-2024</t>
  </si>
  <si>
    <t>Table 3: Fuel consumption of electricity and water activities by type of fuel, 2017-2024</t>
  </si>
  <si>
    <t>جدول 4: الطلب على الكهرباء حسب المنطقة، 2017-2024</t>
  </si>
  <si>
    <t>Table 5: Renewable energy statistics, 2017-2024</t>
  </si>
  <si>
    <t>جدول 5: إحصاءات الطاقة المتجددة، 2017-2024</t>
  </si>
  <si>
    <t>Table 6: Available desalinated water by source, 2017-2024</t>
  </si>
  <si>
    <t>جدول 6: المياه المحلاة المتوفرة حسب المصدر، 2017-2024</t>
  </si>
  <si>
    <t>Table 7: Desalinated water supply by region, 2017-2024</t>
  </si>
  <si>
    <t>جدول 7: إمدادات المياه المحلاة حسب المنطقة، 2017-2024</t>
  </si>
  <si>
    <t>Table 8: Proportion of desalinated water consumption by sector, 2017-2024</t>
  </si>
  <si>
    <t>جدول 8: نسبة استهلاك المياه المحلاة حسب القطاع، 2017-2024</t>
  </si>
  <si>
    <t>Table 9: Proportion of desalinated water consumption by region and sector, 2024</t>
  </si>
  <si>
    <t xml:space="preserve">جدول 9 : نسبة استهلاك المياه المحلاة حسب المنطقة والقطاع، 2024  </t>
  </si>
  <si>
    <t>Energy &amp; Water Statistics, 2024</t>
  </si>
  <si>
    <t>إحصاءات الطاقة والمياه، 2024</t>
  </si>
  <si>
    <t>جدول 1: إحصاءات الطاقة والمياه، 2017-2024</t>
  </si>
  <si>
    <t>جدول 2: إحصاءات الطاقة الكهربائية، 2017-2024</t>
  </si>
  <si>
    <t>جدول 3: استهلاك الوقود لأنشطة الكهرباء والمياه حسب نوع الوقود، 2017-2024</t>
  </si>
  <si>
    <t>Table 4: Demand for electricity by region, 2017-2024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</si>
</sst>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_-;\-* #,##0_-;_-* &quot;-&quot;??_-;_-@_-"/>
    <numFmt numFmtId="172" formatCode="_(* #,##0_);_(* \(#,##0\);_(* &quot;-&quot;??_);_(@_)"/>
    <numFmt numFmtId="173" formatCode="0.0%"/>
  </numFmts>
  <fonts count="39">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8"/>
      <name val="Tahoma"/>
      <family val="2"/>
    </font>
    <font>
      <sz val="8"/>
      <color theme="1"/>
      <name val="Tahoma"/>
      <family val="2"/>
    </font>
    <font>
      <sz val="8"/>
      <color theme="1"/>
      <name val="Calibri"/>
      <family val="2"/>
      <scheme val="minor"/>
    </font>
    <font>
      <sz val="10"/>
      <color rgb="FF595959"/>
      <name val="Tahoma"/>
      <family val="2"/>
    </font>
    <font>
      <sz val="9"/>
      <color rgb="FF595959"/>
      <name val="Tahoma"/>
      <family val="2"/>
    </font>
    <font>
      <sz val="8"/>
      <color rgb="FFFF0000"/>
      <name val="Arial"/>
      <family val="2"/>
    </font>
    <font>
      <sz val="11"/>
      <color theme="1"/>
      <name val="Arial"/>
      <family val="2"/>
    </font>
    <font>
      <sz val="8"/>
      <color theme="0"/>
      <name val="Arial"/>
      <family val="2"/>
    </font>
    <font>
      <sz val="10"/>
      <color rgb="FFFF0000"/>
      <name val="Arial"/>
      <family val="2"/>
    </font>
    <font>
      <b/>
      <sz val="11"/>
      <name val="Arial"/>
      <family val="2"/>
    </font>
    <font>
      <sz val="8"/>
      <color theme="3"/>
      <name val="Arial"/>
      <family val="2"/>
    </font>
    <font>
      <b/>
      <sz val="8"/>
      <color theme="3"/>
      <name val="Arial"/>
      <family val="2"/>
    </font>
    <font>
      <b/>
      <sz val="16"/>
      <color theme="0"/>
      <name val="Calibri"/>
      <family val="2"/>
      <scheme val="minor"/>
    </font>
    <font>
      <b/>
      <sz val="8"/>
      <color rgb="FFFF0000"/>
      <name val="Arial"/>
      <family val="2"/>
    </font>
    <font>
      <sz val="10"/>
      <color theme="1"/>
      <name val="Calibri"/>
      <family val="2"/>
      <scheme val="minor"/>
    </font>
    <font>
      <u/>
      <sz val="8"/>
      <color rgb="FF0000FF"/>
      <name val="Arial"/>
      <family val="2"/>
    </font>
    <font>
      <sz val="8"/>
      <color rgb="FF000000"/>
      <name val="Arial"/>
      <family val="2"/>
    </font>
    <font>
      <b/>
      <sz val="8"/>
      <color rgb="FF000000"/>
      <name val="Arial"/>
      <family val="2"/>
    </font>
    <font>
      <sz val="10"/>
      <color theme="1"/>
      <name val="Arial"/>
      <family val="2"/>
    </font>
    <font>
      <sz val="10"/>
      <color theme="1"/>
      <name val="Arial  "/>
    </font>
    <font>
      <u/>
      <sz val="9"/>
      <color theme="10"/>
      <name val="Arial"/>
      <family val="2"/>
    </font>
    <font>
      <u/>
      <sz val="9"/>
      <color theme="10"/>
      <name val="Calibri"/>
      <family val="2"/>
      <scheme val="minor"/>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theme="8"/>
        <bgColor indexed="64"/>
      </patternFill>
    </fill>
  </fills>
  <borders count="4">
    <border>
      <left/>
      <right/>
      <top/>
      <bottom/>
      <diagonal/>
    </border>
    <border>
      <left/>
      <right/>
      <top/>
      <bottom style="thin">
        <color indexed="64"/>
      </bottom>
      <diagonal/>
    </border>
    <border>
      <left/>
      <right/>
      <top/>
      <bottom style="thin">
        <color rgb="FFA2AC72"/>
      </bottom>
      <diagonal/>
    </border>
    <border>
      <left/>
      <right/>
      <top/>
      <bottom style="thin">
        <color rgb="FF42A360"/>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19" fillId="0" borderId="0">
      <alignment horizontal="right" vertical="center" readingOrder="2"/>
    </xf>
    <xf numFmtId="0" fontId="20" fillId="0" borderId="0">
      <alignment horizontal="right" vertical="center" readingOrder="2"/>
    </xf>
    <xf numFmtId="0" fontId="2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xf numFmtId="9" fontId="1" fillId="0" borderId="0" applyFont="0" applyFill="0" applyBorder="0" applyAlignment="0" applyProtection="0"/>
    <xf numFmtId="0" fontId="38" fillId="0" borderId="0"/>
  </cellStyleXfs>
  <cellXfs count="17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49" fontId="7" fillId="0" borderId="0" xfId="2" applyFont="1" applyAlignment="1">
      <alignment vertical="center" readingOrder="1"/>
    </xf>
    <xf numFmtId="0" fontId="8" fillId="0" borderId="0" xfId="0" applyFont="1" applyAlignment="1">
      <alignment horizontal="right" vertical="center" readingOrder="2"/>
    </xf>
    <xf numFmtId="0" fontId="10" fillId="2" borderId="0" xfId="0" applyFont="1" applyFill="1" applyAlignment="1">
      <alignment horizontal="left"/>
    </xf>
    <xf numFmtId="0" fontId="7"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2" fillId="0" borderId="0" xfId="3" applyFont="1"/>
    <xf numFmtId="168" fontId="8" fillId="3" borderId="0" xfId="1" applyNumberFormat="1" applyFont="1" applyFill="1" applyBorder="1" applyAlignment="1">
      <alignment horizontal="left" vertical="center" indent="1"/>
    </xf>
    <xf numFmtId="166" fontId="7" fillId="2" borderId="0" xfId="1" applyNumberFormat="1" applyFont="1" applyFill="1" applyBorder="1" applyAlignment="1">
      <alignment horizontal="left" vertical="center" readingOrder="1"/>
    </xf>
    <xf numFmtId="168" fontId="8" fillId="2" borderId="0" xfId="1" applyNumberFormat="1" applyFont="1" applyFill="1" applyBorder="1" applyAlignment="1">
      <alignment horizontal="left" vertical="center" indent="1"/>
    </xf>
    <xf numFmtId="0" fontId="12" fillId="0" borderId="0" xfId="3" applyFont="1" applyAlignment="1">
      <alignment horizontal="left"/>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9" fillId="4" borderId="0" xfId="0" applyFont="1" applyFill="1" applyAlignment="1">
      <alignment vertical="center"/>
    </xf>
    <xf numFmtId="0" fontId="11" fillId="4" borderId="0" xfId="0" applyFont="1" applyFill="1" applyAlignment="1">
      <alignment horizontal="left" vertical="center" indent="1"/>
    </xf>
    <xf numFmtId="166" fontId="8" fillId="2" borderId="0" xfId="1" applyNumberFormat="1" applyFont="1" applyFill="1" applyBorder="1" applyAlignment="1">
      <alignment horizontal="left" vertical="center" indent="2" readingOrder="1"/>
    </xf>
    <xf numFmtId="0" fontId="6" fillId="3" borderId="0" xfId="0" applyFont="1" applyFill="1" applyAlignment="1">
      <alignment horizontal="left"/>
    </xf>
    <xf numFmtId="166" fontId="7" fillId="3" borderId="0" xfId="1" applyNumberFormat="1" applyFont="1" applyFill="1" applyBorder="1" applyAlignment="1">
      <alignment horizontal="left" vertical="center" readingOrder="1"/>
    </xf>
    <xf numFmtId="166" fontId="8" fillId="0" borderId="0" xfId="1" applyNumberFormat="1" applyFont="1" applyFill="1" applyBorder="1" applyAlignment="1" applyProtection="1">
      <alignment horizontal="right" vertical="center" wrapText="1"/>
    </xf>
    <xf numFmtId="0" fontId="16" fillId="4" borderId="0" xfId="0" applyFont="1" applyFill="1" applyAlignment="1">
      <alignment vertical="center"/>
    </xf>
    <xf numFmtId="0" fontId="17" fillId="4" borderId="0" xfId="0" applyFont="1" applyFill="1" applyAlignment="1">
      <alignment horizontal="left"/>
    </xf>
    <xf numFmtId="166" fontId="8"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7" fillId="0" borderId="0" xfId="0" applyFont="1" applyAlignment="1">
      <alignment horizontal="left" vertical="center" readingOrder="1"/>
    </xf>
    <xf numFmtId="0" fontId="12" fillId="0" borderId="0" xfId="3" applyFont="1" applyAlignment="1">
      <alignment horizontal="left" vertical="center" indent="1" readingOrder="1"/>
    </xf>
    <xf numFmtId="0" fontId="12" fillId="0" borderId="0" xfId="3" applyFont="1" applyFill="1"/>
    <xf numFmtId="0" fontId="18" fillId="0" borderId="0" xfId="0" applyFont="1"/>
    <xf numFmtId="166" fontId="8" fillId="5"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1" readingOrder="1"/>
    </xf>
    <xf numFmtId="0" fontId="10" fillId="0" borderId="0" xfId="0" applyFont="1"/>
    <xf numFmtId="166" fontId="8" fillId="3" borderId="0" xfId="1" applyNumberFormat="1" applyFont="1" applyFill="1" applyBorder="1" applyAlignment="1">
      <alignment horizontal="left" vertical="center" readingOrder="1"/>
    </xf>
    <xf numFmtId="166" fontId="8" fillId="2" borderId="0" xfId="1" applyNumberFormat="1" applyFont="1" applyFill="1" applyBorder="1" applyAlignment="1">
      <alignment horizontal="left" vertical="center" readingOrder="1"/>
    </xf>
    <xf numFmtId="168" fontId="7" fillId="3" borderId="0" xfId="1" applyNumberFormat="1" applyFont="1" applyFill="1" applyBorder="1" applyAlignment="1">
      <alignment horizontal="left" vertical="center" indent="1"/>
    </xf>
    <xf numFmtId="168" fontId="4" fillId="2" borderId="0" xfId="1" applyNumberFormat="1" applyFont="1" applyFill="1" applyBorder="1" applyAlignment="1">
      <alignment horizontal="left" vertical="center" indent="1"/>
    </xf>
    <xf numFmtId="165" fontId="8" fillId="2"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2" readingOrder="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1" fillId="4" borderId="0" xfId="0" applyFont="1" applyFill="1" applyAlignment="1">
      <alignment vertical="center"/>
    </xf>
    <xf numFmtId="3" fontId="4" fillId="5" borderId="0" xfId="1" applyNumberFormat="1" applyFont="1" applyFill="1" applyBorder="1" applyAlignment="1">
      <alignment horizontal="right" vertical="center"/>
    </xf>
    <xf numFmtId="3" fontId="8" fillId="0" borderId="0" xfId="1" applyNumberFormat="1" applyFont="1" applyFill="1" applyBorder="1" applyAlignment="1">
      <alignment horizontal="right" vertical="center"/>
    </xf>
    <xf numFmtId="0" fontId="23" fillId="2" borderId="0" xfId="0" applyFont="1" applyFill="1"/>
    <xf numFmtId="168" fontId="8" fillId="5" borderId="0" xfId="1" applyNumberFormat="1" applyFont="1" applyFill="1" applyBorder="1" applyAlignment="1">
      <alignment horizontal="right" vertical="center"/>
    </xf>
    <xf numFmtId="168" fontId="8" fillId="0" borderId="0" xfId="1" applyNumberFormat="1" applyFont="1" applyFill="1" applyBorder="1" applyAlignment="1">
      <alignment horizontal="right" vertical="center"/>
    </xf>
    <xf numFmtId="0" fontId="8" fillId="0" borderId="0" xfId="0" applyFont="1" applyAlignment="1">
      <alignment horizontal="left"/>
    </xf>
    <xf numFmtId="0" fontId="8" fillId="0" borderId="0" xfId="0" applyFont="1"/>
    <xf numFmtId="0" fontId="8" fillId="0" borderId="0" xfId="0" applyFont="1" applyAlignment="1">
      <alignment vertical="top"/>
    </xf>
    <xf numFmtId="0" fontId="8" fillId="0" borderId="0" xfId="0" applyFont="1" applyAlignment="1">
      <alignment horizontal="left" vertical="top"/>
    </xf>
    <xf numFmtId="49" fontId="7" fillId="0" borderId="0" xfId="2" applyFont="1" applyAlignment="1">
      <alignment horizontal="right" vertical="top"/>
    </xf>
    <xf numFmtId="0" fontId="4" fillId="0" borderId="0" xfId="0" applyFont="1" applyAlignment="1">
      <alignment horizontal="right" readingOrder="2"/>
    </xf>
    <xf numFmtId="171" fontId="4" fillId="2" borderId="0" xfId="1" applyNumberFormat="1" applyFont="1" applyFill="1" applyAlignment="1">
      <alignment horizontal="right"/>
    </xf>
    <xf numFmtId="168" fontId="6" fillId="3" borderId="0" xfId="1" applyNumberFormat="1" applyFont="1" applyFill="1" applyBorder="1" applyAlignment="1">
      <alignment horizontal="left" vertical="center" indent="1"/>
    </xf>
    <xf numFmtId="0" fontId="6" fillId="3" borderId="0" xfId="0" applyFont="1" applyFill="1" applyAlignment="1">
      <alignment horizontal="right"/>
    </xf>
    <xf numFmtId="0" fontId="9" fillId="4" borderId="0" xfId="1" applyNumberFormat="1" applyFont="1" applyFill="1" applyBorder="1" applyAlignment="1">
      <alignment horizontal="right" vertical="center" wrapText="1"/>
    </xf>
    <xf numFmtId="0" fontId="4" fillId="0" borderId="0" xfId="0" applyFont="1" applyAlignment="1">
      <alignment horizontal="right" vertical="center" wrapText="1"/>
    </xf>
    <xf numFmtId="165" fontId="7" fillId="2" borderId="0" xfId="1" applyNumberFormat="1" applyFont="1" applyFill="1" applyBorder="1" applyAlignment="1">
      <alignment vertical="center" readingOrder="1"/>
    </xf>
    <xf numFmtId="166" fontId="7" fillId="2" borderId="0" xfId="1" applyNumberFormat="1" applyFont="1" applyFill="1" applyBorder="1" applyAlignment="1">
      <alignment vertical="center" readingOrder="1"/>
    </xf>
    <xf numFmtId="165" fontId="7" fillId="3" borderId="0" xfId="1" applyNumberFormat="1" applyFont="1" applyFill="1" applyBorder="1" applyAlignment="1">
      <alignment horizontal="right" vertical="center" readingOrder="1"/>
    </xf>
    <xf numFmtId="172" fontId="4" fillId="0" borderId="0" xfId="0" applyNumberFormat="1" applyFont="1"/>
    <xf numFmtId="0" fontId="22" fillId="0" borderId="0" xfId="0" applyFont="1"/>
    <xf numFmtId="0" fontId="15" fillId="0" borderId="0" xfId="0" applyFont="1" applyAlignment="1">
      <alignment vertical="center" wrapText="1"/>
    </xf>
    <xf numFmtId="0" fontId="9" fillId="4" borderId="0" xfId="1" applyNumberFormat="1" applyFont="1" applyFill="1" applyBorder="1" applyAlignment="1">
      <alignment horizontal="right" vertical="center" wrapText="1" indent="1"/>
    </xf>
    <xf numFmtId="49" fontId="25" fillId="0" borderId="0" xfId="2" applyFont="1" applyAlignment="1">
      <alignment vertical="center" readingOrder="1"/>
    </xf>
    <xf numFmtId="0" fontId="25" fillId="0" borderId="0" xfId="0" applyFont="1" applyAlignment="1">
      <alignment vertical="center"/>
    </xf>
    <xf numFmtId="0" fontId="7" fillId="2" borderId="0" xfId="0" applyFont="1" applyFill="1"/>
    <xf numFmtId="49" fontId="7" fillId="2" borderId="0" xfId="2" applyFont="1" applyFill="1" applyAlignment="1">
      <alignment horizontal="right" vertical="center"/>
    </xf>
    <xf numFmtId="166" fontId="7" fillId="2"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indent="2" readingOrder="1"/>
    </xf>
    <xf numFmtId="166" fontId="7" fillId="0" borderId="0" xfId="1" applyNumberFormat="1" applyFont="1" applyFill="1" applyBorder="1" applyAlignment="1">
      <alignment vertical="center" readingOrder="1"/>
    </xf>
    <xf numFmtId="165" fontId="7" fillId="0" borderId="0" xfId="1" applyNumberFormat="1" applyFont="1" applyFill="1" applyBorder="1" applyAlignment="1">
      <alignment vertical="center" readingOrder="1"/>
    </xf>
    <xf numFmtId="0" fontId="4" fillId="0" borderId="0" xfId="0" applyFont="1" applyAlignment="1">
      <alignment horizontal="left" vertical="center" wrapText="1"/>
    </xf>
    <xf numFmtId="0" fontId="4" fillId="2" borderId="0" xfId="19" applyFont="1" applyFill="1" applyAlignment="1">
      <alignment horizontal="left"/>
    </xf>
    <xf numFmtId="0" fontId="6" fillId="2" borderId="0" xfId="19" applyFont="1" applyFill="1" applyAlignment="1">
      <alignment horizontal="left"/>
    </xf>
    <xf numFmtId="0" fontId="29" fillId="4" borderId="0" xfId="0" applyFont="1" applyFill="1" applyAlignment="1">
      <alignment vertical="center"/>
    </xf>
    <xf numFmtId="0" fontId="4" fillId="2" borderId="1" xfId="19" applyFont="1" applyFill="1" applyBorder="1" applyAlignment="1">
      <alignment horizontal="left"/>
    </xf>
    <xf numFmtId="0" fontId="4" fillId="2" borderId="1" xfId="19" applyFont="1" applyFill="1" applyBorder="1"/>
    <xf numFmtId="0" fontId="4" fillId="2" borderId="0" xfId="19" applyFont="1" applyFill="1"/>
    <xf numFmtId="0" fontId="6" fillId="2" borderId="0" xfId="20" applyFont="1" applyFill="1" applyAlignment="1">
      <alignment horizontal="right"/>
    </xf>
    <xf numFmtId="0" fontId="4" fillId="2" borderId="0" xfId="20" applyFont="1" applyFill="1" applyAlignment="1"/>
    <xf numFmtId="0" fontId="7" fillId="2" borderId="0" xfId="19" applyFont="1" applyFill="1" applyAlignment="1">
      <alignment horizontal="left"/>
    </xf>
    <xf numFmtId="0" fontId="21" fillId="2" borderId="0" xfId="19" applyFont="1" applyFill="1" applyAlignment="1">
      <alignment horizontal="left"/>
    </xf>
    <xf numFmtId="0" fontId="7" fillId="2" borderId="0" xfId="20" applyFont="1" applyFill="1" applyAlignment="1">
      <alignment horizontal="right"/>
    </xf>
    <xf numFmtId="0" fontId="8" fillId="2" borderId="0" xfId="19" applyFont="1" applyFill="1" applyAlignment="1">
      <alignment horizontal="left" vertical="top" wrapText="1"/>
    </xf>
    <xf numFmtId="0" fontId="8" fillId="2" borderId="0" xfId="20" applyFont="1" applyFill="1" applyAlignment="1">
      <alignment horizontal="right" vertical="center" wrapText="1"/>
    </xf>
    <xf numFmtId="0" fontId="6" fillId="0" borderId="0" xfId="0" applyFont="1" applyAlignment="1">
      <alignment horizontal="right"/>
    </xf>
    <xf numFmtId="0" fontId="3" fillId="0" borderId="0" xfId="3"/>
    <xf numFmtId="2" fontId="4" fillId="0" borderId="0" xfId="0" applyNumberFormat="1" applyFont="1" applyAlignment="1">
      <alignment horizontal="right"/>
    </xf>
    <xf numFmtId="0" fontId="7" fillId="0" borderId="0" xfId="0" applyFont="1" applyAlignment="1">
      <alignment horizontal="left" vertical="center" wrapText="1" readingOrder="1"/>
    </xf>
    <xf numFmtId="0" fontId="32" fillId="0" borderId="0" xfId="0" applyFont="1" applyAlignment="1">
      <alignment vertical="center" wrapText="1"/>
    </xf>
    <xf numFmtId="168" fontId="7" fillId="2" borderId="0" xfId="1" applyNumberFormat="1" applyFont="1" applyFill="1" applyBorder="1" applyAlignment="1">
      <alignment horizontal="right" vertical="center"/>
    </xf>
    <xf numFmtId="168" fontId="27" fillId="2" borderId="0" xfId="1" applyNumberFormat="1" applyFont="1" applyFill="1" applyBorder="1" applyAlignment="1">
      <alignment horizontal="right" vertical="center"/>
    </xf>
    <xf numFmtId="168" fontId="8" fillId="3" borderId="0" xfId="1" applyNumberFormat="1" applyFont="1" applyFill="1" applyBorder="1" applyAlignment="1">
      <alignment horizontal="right" vertical="center"/>
    </xf>
    <xf numFmtId="168" fontId="26" fillId="3" borderId="0" xfId="1" applyNumberFormat="1" applyFont="1" applyFill="1" applyBorder="1" applyAlignment="1">
      <alignment horizontal="right" vertical="center"/>
    </xf>
    <xf numFmtId="168" fontId="4" fillId="2" borderId="0" xfId="1" applyNumberFormat="1" applyFont="1" applyFill="1" applyBorder="1" applyAlignment="1">
      <alignment horizontal="right" vertical="center"/>
    </xf>
    <xf numFmtId="168" fontId="8" fillId="2" borderId="0" xfId="1" applyNumberFormat="1" applyFont="1" applyFill="1" applyBorder="1" applyAlignment="1">
      <alignment horizontal="right" vertical="center"/>
    </xf>
    <xf numFmtId="168" fontId="26" fillId="2" borderId="0" xfId="1" applyNumberFormat="1" applyFont="1" applyFill="1" applyBorder="1" applyAlignment="1">
      <alignment horizontal="right" vertical="center"/>
    </xf>
    <xf numFmtId="168" fontId="8" fillId="0" borderId="0" xfId="1" applyNumberFormat="1" applyFont="1" applyFill="1" applyBorder="1" applyAlignment="1">
      <alignment horizontal="right" vertical="center" indent="1"/>
    </xf>
    <xf numFmtId="168" fontId="6" fillId="2" borderId="0" xfId="1" applyNumberFormat="1" applyFont="1" applyFill="1" applyBorder="1" applyAlignment="1">
      <alignment horizontal="right" vertical="center"/>
    </xf>
    <xf numFmtId="168" fontId="4" fillId="3" borderId="0" xfId="1" applyNumberFormat="1" applyFont="1" applyFill="1" applyBorder="1" applyAlignment="1">
      <alignment horizontal="right" vertical="center"/>
    </xf>
    <xf numFmtId="0" fontId="34" fillId="0" borderId="0" xfId="0" applyFont="1" applyAlignment="1">
      <alignment horizontal="left"/>
    </xf>
    <xf numFmtId="0" fontId="35" fillId="0" borderId="0" xfId="0" applyFont="1"/>
    <xf numFmtId="0" fontId="10" fillId="2" borderId="0" xfId="0" applyFont="1" applyFill="1" applyAlignment="1">
      <alignment horizontal="right"/>
    </xf>
    <xf numFmtId="0" fontId="10" fillId="0" borderId="0" xfId="0" applyFont="1" applyAlignment="1">
      <alignment horizontal="left"/>
    </xf>
    <xf numFmtId="0" fontId="10" fillId="2" borderId="0" xfId="0" applyFont="1" applyFill="1"/>
    <xf numFmtId="0" fontId="21" fillId="0" borderId="0" xfId="0" applyFont="1" applyAlignment="1">
      <alignment horizontal="center"/>
    </xf>
    <xf numFmtId="0" fontId="10" fillId="2" borderId="0" xfId="0" applyFont="1" applyFill="1" applyAlignment="1">
      <alignment horizontal="right" readingOrder="2"/>
    </xf>
    <xf numFmtId="0" fontId="4" fillId="0" borderId="0" xfId="0" applyFont="1" applyAlignment="1">
      <alignment horizontal="right" vertical="center" indent="1"/>
    </xf>
    <xf numFmtId="0" fontId="10" fillId="2" borderId="0" xfId="0" applyFont="1" applyFill="1" applyAlignment="1">
      <alignment horizontal="left" readingOrder="1"/>
    </xf>
    <xf numFmtId="166" fontId="8" fillId="5" borderId="0" xfId="1" applyNumberFormat="1" applyFont="1" applyFill="1" applyBorder="1" applyAlignment="1">
      <alignment horizontal="right" vertical="center" indent="1" readingOrder="2"/>
    </xf>
    <xf numFmtId="166" fontId="8" fillId="0" borderId="0" xfId="1" applyNumberFormat="1" applyFont="1" applyFill="1" applyBorder="1" applyAlignment="1">
      <alignment horizontal="right" vertical="center" indent="1" readingOrder="2"/>
    </xf>
    <xf numFmtId="0" fontId="3" fillId="0" borderId="0" xfId="3" applyAlignment="1">
      <alignment horizontal="left"/>
    </xf>
    <xf numFmtId="0" fontId="4" fillId="2" borderId="0" xfId="0" applyFont="1" applyFill="1" applyAlignment="1">
      <alignment horizontal="left" indent="1"/>
    </xf>
    <xf numFmtId="0" fontId="4" fillId="2" borderId="0" xfId="0" applyFont="1" applyFill="1" applyAlignment="1">
      <alignment horizontal="right" indent="1"/>
    </xf>
    <xf numFmtId="165" fontId="7" fillId="2" borderId="0" xfId="1" applyNumberFormat="1" applyFont="1" applyFill="1" applyBorder="1" applyAlignment="1">
      <alignment horizontal="right" vertical="center" indent="1" readingOrder="1"/>
    </xf>
    <xf numFmtId="166" fontId="4"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2" readingOrder="1"/>
    </xf>
    <xf numFmtId="43" fontId="4" fillId="0" borderId="0" xfId="0" applyNumberFormat="1" applyFont="1"/>
    <xf numFmtId="0" fontId="3" fillId="2" borderId="0" xfId="3" applyFill="1"/>
    <xf numFmtId="0" fontId="4" fillId="2" borderId="0" xfId="0" applyFont="1" applyFill="1" applyAlignment="1">
      <alignment horizontal="left"/>
    </xf>
    <xf numFmtId="0" fontId="3" fillId="2" borderId="0" xfId="3" applyFill="1" applyBorder="1" applyAlignment="1">
      <alignment horizontal="right"/>
    </xf>
    <xf numFmtId="166" fontId="8" fillId="3" borderId="2" xfId="1" applyNumberFormat="1" applyFont="1" applyFill="1" applyBorder="1" applyAlignment="1">
      <alignment horizontal="left" vertical="center" indent="2" readingOrder="1"/>
    </xf>
    <xf numFmtId="165" fontId="8" fillId="3" borderId="2" xfId="1" applyNumberFormat="1" applyFont="1" applyFill="1" applyBorder="1" applyAlignment="1">
      <alignment horizontal="right" vertical="center" indent="2" readingOrder="1"/>
    </xf>
    <xf numFmtId="165" fontId="4" fillId="0" borderId="0" xfId="0" applyNumberFormat="1" applyFont="1" applyAlignment="1">
      <alignment horizontal="right"/>
    </xf>
    <xf numFmtId="0" fontId="3" fillId="0" borderId="0" xfId="3" applyAlignment="1">
      <alignment horizontal="right"/>
    </xf>
    <xf numFmtId="0" fontId="12" fillId="0" borderId="0" xfId="3" applyFont="1" applyFill="1" applyBorder="1" applyAlignment="1">
      <alignment horizontal="center" vertical="center"/>
    </xf>
    <xf numFmtId="0" fontId="6" fillId="0" borderId="0" xfId="0" applyFont="1" applyAlignment="1">
      <alignment horizontal="center" vertical="center" wrapText="1"/>
    </xf>
    <xf numFmtId="0" fontId="36" fillId="0" borderId="0" xfId="3" applyFont="1"/>
    <xf numFmtId="0" fontId="36" fillId="0" borderId="0" xfId="3" applyFont="1" applyFill="1" applyAlignment="1">
      <alignment horizontal="center" vertical="center"/>
    </xf>
    <xf numFmtId="0" fontId="36" fillId="0" borderId="0" xfId="3" applyFont="1" applyAlignment="1">
      <alignment horizontal="left"/>
    </xf>
    <xf numFmtId="0" fontId="37" fillId="0" borderId="0" xfId="3" applyFont="1" applyFill="1" applyAlignment="1">
      <alignment horizontal="center" vertical="center"/>
    </xf>
    <xf numFmtId="166" fontId="8" fillId="5" borderId="2" xfId="1" applyNumberFormat="1" applyFont="1" applyFill="1" applyBorder="1" applyAlignment="1">
      <alignment horizontal="left" vertical="center" indent="1" readingOrder="1"/>
    </xf>
    <xf numFmtId="166" fontId="8" fillId="5" borderId="2" xfId="1" applyNumberFormat="1" applyFont="1" applyFill="1" applyBorder="1" applyAlignment="1">
      <alignment horizontal="right" vertical="center" indent="1" readingOrder="1"/>
    </xf>
    <xf numFmtId="3" fontId="8" fillId="5" borderId="2" xfId="1" applyNumberFormat="1" applyFont="1" applyFill="1" applyBorder="1" applyAlignment="1">
      <alignment horizontal="right" vertical="center"/>
    </xf>
    <xf numFmtId="168" fontId="8" fillId="5" borderId="2" xfId="1" applyNumberFormat="1" applyFont="1" applyFill="1" applyBorder="1" applyAlignment="1">
      <alignment horizontal="right" vertical="center"/>
    </xf>
    <xf numFmtId="166" fontId="8" fillId="5" borderId="2" xfId="1" applyNumberFormat="1" applyFont="1" applyFill="1" applyBorder="1" applyAlignment="1">
      <alignment horizontal="right" vertical="center" indent="1" readingOrder="2"/>
    </xf>
    <xf numFmtId="0" fontId="4" fillId="5" borderId="2" xfId="0" applyFont="1" applyFill="1" applyBorder="1" applyAlignment="1">
      <alignment horizontal="left" indent="1"/>
    </xf>
    <xf numFmtId="171" fontId="4" fillId="5" borderId="2" xfId="1" applyNumberFormat="1" applyFont="1" applyFill="1" applyBorder="1" applyAlignment="1">
      <alignment horizontal="right"/>
    </xf>
    <xf numFmtId="0" fontId="4" fillId="5" borderId="2" xfId="0" applyFont="1" applyFill="1" applyBorder="1" applyAlignment="1">
      <alignment horizontal="right" indent="1"/>
    </xf>
    <xf numFmtId="166" fontId="8" fillId="3" borderId="2" xfId="1" applyNumberFormat="1" applyFont="1" applyFill="1" applyBorder="1" applyAlignment="1">
      <alignment horizontal="left" vertical="center" readingOrder="1"/>
    </xf>
    <xf numFmtId="168" fontId="8" fillId="3" borderId="2" xfId="1" applyNumberFormat="1" applyFont="1" applyFill="1" applyBorder="1" applyAlignment="1">
      <alignment horizontal="left" vertical="center" indent="1"/>
    </xf>
    <xf numFmtId="168" fontId="8" fillId="3" borderId="2" xfId="1" applyNumberFormat="1" applyFont="1" applyFill="1" applyBorder="1" applyAlignment="1">
      <alignment horizontal="right" vertical="center"/>
    </xf>
    <xf numFmtId="168" fontId="26" fillId="3" borderId="2" xfId="1" applyNumberFormat="1" applyFont="1" applyFill="1" applyBorder="1" applyAlignment="1">
      <alignment horizontal="right" vertical="center"/>
    </xf>
    <xf numFmtId="168" fontId="4" fillId="3" borderId="2" xfId="1" applyNumberFormat="1" applyFont="1" applyFill="1" applyBorder="1" applyAlignment="1">
      <alignment horizontal="right" vertical="center"/>
    </xf>
    <xf numFmtId="168" fontId="4" fillId="0" borderId="0" xfId="0" applyNumberFormat="1" applyFont="1"/>
    <xf numFmtId="173" fontId="4" fillId="0" borderId="0" xfId="22" applyNumberFormat="1" applyFont="1"/>
    <xf numFmtId="172" fontId="8" fillId="5" borderId="3" xfId="1" applyNumberFormat="1" applyFont="1" applyFill="1" applyBorder="1" applyAlignment="1">
      <alignment horizontal="right" vertical="center" indent="1"/>
    </xf>
    <xf numFmtId="172" fontId="26" fillId="5" borderId="3" xfId="1" applyNumberFormat="1" applyFont="1" applyFill="1" applyBorder="1" applyAlignment="1">
      <alignment horizontal="right" vertical="center" indent="1"/>
    </xf>
    <xf numFmtId="9" fontId="6" fillId="0" borderId="0" xfId="1" applyNumberFormat="1" applyFont="1" applyFill="1" applyBorder="1" applyAlignment="1">
      <alignment horizontal="right" vertical="center" indent="1"/>
    </xf>
    <xf numFmtId="9" fontId="8" fillId="5" borderId="0" xfId="1" applyNumberFormat="1" applyFont="1" applyFill="1" applyBorder="1" applyAlignment="1">
      <alignment horizontal="right" vertical="center" indent="1"/>
    </xf>
    <xf numFmtId="9" fontId="8" fillId="0" borderId="0" xfId="1" applyNumberFormat="1" applyFont="1" applyFill="1" applyBorder="1" applyAlignment="1">
      <alignment horizontal="right" vertical="center" indent="1"/>
    </xf>
    <xf numFmtId="9" fontId="8" fillId="5" borderId="2" xfId="1" applyNumberFormat="1" applyFont="1" applyFill="1" applyBorder="1" applyAlignment="1">
      <alignment horizontal="right" vertical="center" indent="1"/>
    </xf>
    <xf numFmtId="9" fontId="4" fillId="5" borderId="0" xfId="1" applyNumberFormat="1" applyFont="1" applyFill="1" applyBorder="1" applyAlignment="1">
      <alignment horizontal="right" vertical="center" indent="1"/>
    </xf>
    <xf numFmtId="9" fontId="4" fillId="0" borderId="0" xfId="1" applyNumberFormat="1" applyFont="1" applyFill="1" applyBorder="1" applyAlignment="1">
      <alignment horizontal="right" vertical="center" indent="1"/>
    </xf>
    <xf numFmtId="9" fontId="4" fillId="5" borderId="2" xfId="1" applyNumberFormat="1" applyFont="1" applyFill="1" applyBorder="1" applyAlignment="1">
      <alignment horizontal="right" vertical="center" indent="1"/>
    </xf>
    <xf numFmtId="9" fontId="6" fillId="0" borderId="0" xfId="1" applyNumberFormat="1" applyFont="1" applyFill="1" applyBorder="1" applyAlignment="1">
      <alignment horizontal="right" vertical="center"/>
    </xf>
    <xf numFmtId="9" fontId="4" fillId="3" borderId="0" xfId="1" applyNumberFormat="1" applyFont="1" applyFill="1" applyBorder="1" applyAlignment="1">
      <alignment horizontal="right" vertical="center"/>
    </xf>
    <xf numFmtId="9" fontId="4" fillId="2" borderId="0" xfId="1" applyNumberFormat="1" applyFont="1" applyFill="1" applyBorder="1" applyAlignment="1">
      <alignment horizontal="right" vertical="center"/>
    </xf>
    <xf numFmtId="9" fontId="4" fillId="3" borderId="2" xfId="1" applyNumberFormat="1" applyFont="1" applyFill="1" applyBorder="1" applyAlignment="1">
      <alignment horizontal="right" vertical="center"/>
    </xf>
    <xf numFmtId="49" fontId="25" fillId="0" borderId="0" xfId="2" applyFont="1" applyAlignment="1">
      <alignment horizontal="right" vertical="center" wrapText="1"/>
    </xf>
    <xf numFmtId="49" fontId="25" fillId="0" borderId="0" xfId="2" applyFont="1" applyAlignment="1">
      <alignment horizontal="left" vertical="center" wrapText="1" readingOrder="1"/>
    </xf>
    <xf numFmtId="166" fontId="9" fillId="4" borderId="0" xfId="1" applyNumberFormat="1" applyFont="1" applyFill="1" applyBorder="1" applyAlignment="1">
      <alignment horizontal="right" vertical="center" readingOrder="1"/>
    </xf>
    <xf numFmtId="166" fontId="9" fillId="4" borderId="0" xfId="1" applyNumberFormat="1" applyFont="1" applyFill="1" applyBorder="1" applyAlignment="1">
      <alignment horizontal="left" vertical="center" readingOrder="1"/>
    </xf>
    <xf numFmtId="0" fontId="28" fillId="4" borderId="0" xfId="0" applyFont="1" applyFill="1" applyAlignment="1">
      <alignment horizontal="left" vertical="center" wrapText="1"/>
    </xf>
    <xf numFmtId="0" fontId="28" fillId="4" borderId="0" xfId="0" applyFont="1" applyFill="1" applyAlignment="1">
      <alignment horizontal="right" vertical="center"/>
    </xf>
  </cellXfs>
  <cellStyles count="24">
    <cellStyle name="AutoFormat Options 2" xfId="23" xr:uid="{0B51757F-DE64-424A-8635-881551EBAF8B}"/>
    <cellStyle name="Body_Decimal" xfId="11" xr:uid="{2114E661-D795-440F-9AB8-58C55DAA3986}"/>
    <cellStyle name="Comma" xfId="1" builtinId="3"/>
    <cellStyle name="Comma 2" xfId="8" xr:uid="{5974FC0D-3F44-4249-BFCF-5731E981CCCF}"/>
    <cellStyle name="Comma 2 2" xfId="10" xr:uid="{93000D10-241A-4217-B178-C00694747D8A}"/>
    <cellStyle name="Comma 2 2 2" xfId="18" xr:uid="{BDB6F2DC-D9DA-4E11-BD00-402C7C2119C2}"/>
    <cellStyle name="Comma 2 3" xfId="16" xr:uid="{40224E38-2E0F-4D2A-AA8E-257AADBBB13A}"/>
    <cellStyle name="Comma 3" xfId="9" xr:uid="{2326D723-A14E-40A6-8B45-BA62B70603B8}"/>
    <cellStyle name="Comma 3 2" xfId="17" xr:uid="{9082AFA2-071E-423C-B17A-52C5FFD987BB}"/>
    <cellStyle name="Comma 4" xfId="7" xr:uid="{15333127-FCEA-456E-9614-95054A8D3CCA}"/>
    <cellStyle name="Comma 4 2" xfId="15" xr:uid="{FB85E92F-9443-4857-AB52-8215D52FEE7D}"/>
    <cellStyle name="Comma 5" xfId="14" xr:uid="{9BCED160-654B-4856-B972-2A7AF7A45BF2}"/>
    <cellStyle name="Hyperlink" xfId="3" builtinId="8"/>
    <cellStyle name="Hyperlink 2" xfId="21" xr:uid="{EA5E99EE-24EE-4162-BC44-6B06A4D78342}"/>
    <cellStyle name="Normal" xfId="0" builtinId="0"/>
    <cellStyle name="Normal 2" xfId="4" xr:uid="{0DEB374E-6047-4C28-B820-C44387829700}"/>
    <cellStyle name="Normal 2 2" xfId="13" xr:uid="{F62699B7-83F2-40F0-8313-FA23CA2A154E}"/>
    <cellStyle name="Normal 2 2 4" xfId="19" xr:uid="{A45C1733-1176-4ADA-9FE2-61715C7BC987}"/>
    <cellStyle name="Normal 3" xfId="6" xr:uid="{832C68F4-1702-406A-8956-8E035DB97DF8}"/>
    <cellStyle name="Normal 5" xfId="20" xr:uid="{826E6C38-31B0-45F9-B660-9F644858FF4C}"/>
    <cellStyle name="Percent" xfId="22" builtinId="5"/>
    <cellStyle name="SubTitle" xfId="12" xr:uid="{2E602512-956D-41C3-8F23-EB73A478EB5A}"/>
    <cellStyle name="Table_Title" xfId="2" xr:uid="{CE1729EA-D5A5-4E65-9E8F-ACB554163265}"/>
    <cellStyle name="title 2" xfId="5" xr:uid="{DB5B1731-A090-4CD1-B9A2-BAB14B86DE76}"/>
  </cellStyles>
  <dxfs count="0"/>
  <tableStyles count="0" defaultTableStyle="TableStyleMedium2" defaultPivotStyle="PivotStyleLight16"/>
  <colors>
    <mruColors>
      <color rgb="FF42A360"/>
      <color rgb="FF426A6E"/>
      <color rgb="FFA2AC72"/>
      <color rgb="FF485865"/>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3853453</xdr:colOff>
      <xdr:row>1</xdr:row>
      <xdr:rowOff>32657</xdr:rowOff>
    </xdr:from>
    <xdr:to>
      <xdr:col>8</xdr:col>
      <xdr:colOff>533440</xdr:colOff>
      <xdr:row>4</xdr:row>
      <xdr:rowOff>30117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713846" y="177800"/>
          <a:ext cx="2218094" cy="749028"/>
        </a:xfrm>
        <a:prstGeom prst="rect">
          <a:avLst/>
        </a:prstGeom>
      </xdr:spPr>
    </xdr:pic>
    <xdr:clientData/>
  </xdr:twoCellAnchor>
  <xdr:twoCellAnchor editAs="oneCell">
    <xdr:from>
      <xdr:col>0</xdr:col>
      <xdr:colOff>133350</xdr:colOff>
      <xdr:row>1</xdr:row>
      <xdr:rowOff>38100</xdr:rowOff>
    </xdr:from>
    <xdr:to>
      <xdr:col>0</xdr:col>
      <xdr:colOff>2133601</xdr:colOff>
      <xdr:row>4</xdr:row>
      <xdr:rowOff>6350</xdr:rowOff>
    </xdr:to>
    <xdr:pic>
      <xdr:nvPicPr>
        <xdr:cNvPr id="3" name="Picture 2" descr="https://www.doe.gov.ae/-/media/Project/DOE/shared/Untitled.png">
          <a:extLst>
            <a:ext uri="{FF2B5EF4-FFF2-40B4-BE49-F238E27FC236}">
              <a16:creationId xmlns:a16="http://schemas.microsoft.com/office/drawing/2014/main" id="{12C68303-C3A5-4A07-857A-610A6D83ECE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595" t="11215" r="20821" b="18691"/>
        <a:stretch/>
      </xdr:blipFill>
      <xdr:spPr bwMode="auto">
        <a:xfrm>
          <a:off x="133350" y="180975"/>
          <a:ext cx="2000251"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808</xdr:colOff>
      <xdr:row>1</xdr:row>
      <xdr:rowOff>43562</xdr:rowOff>
    </xdr:from>
    <xdr:to>
      <xdr:col>6</xdr:col>
      <xdr:colOff>399670</xdr:colOff>
      <xdr:row>4</xdr:row>
      <xdr:rowOff>35424</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11414243" y="184366"/>
          <a:ext cx="1939427" cy="7290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1531243</xdr:colOff>
      <xdr:row>4</xdr:row>
      <xdr:rowOff>30290</xdr:rowOff>
    </xdr:to>
    <xdr:pic>
      <xdr:nvPicPr>
        <xdr:cNvPr id="2" name="Picture 1">
          <a:extLst>
            <a:ext uri="{FF2B5EF4-FFF2-40B4-BE49-F238E27FC236}">
              <a16:creationId xmlns:a16="http://schemas.microsoft.com/office/drawing/2014/main" id="{1FB6650E-33DC-442F-813B-B05F377204C3}"/>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s://www.scad.gov.ae/MethodologyDocumentLib/Energy%20Product%20Classification%20%28SIEC%29%20-%20EN.xlsx"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9"/>
  <sheetViews>
    <sheetView showGridLines="0" tabSelected="1" zoomScale="93" zoomScaleNormal="100" workbookViewId="0">
      <selection activeCell="C11" sqref="C11"/>
    </sheetView>
  </sheetViews>
  <sheetFormatPr defaultColWidth="7.7109375" defaultRowHeight="11.25"/>
  <cols>
    <col min="1" max="1" width="32.42578125" style="3" customWidth="1"/>
    <col min="2" max="2" width="75.7109375" style="3" bestFit="1" customWidth="1"/>
    <col min="3" max="4" width="9.7109375" style="3" customWidth="1"/>
    <col min="5" max="5" width="60" style="3" customWidth="1"/>
    <col min="6" max="8" width="7.7109375" style="3" customWidth="1"/>
    <col min="9" max="9" width="13.7109375" style="3" customWidth="1"/>
    <col min="10" max="10" width="8.5703125" style="3" customWidth="1"/>
    <col min="11" max="11" width="9.7109375" style="3" customWidth="1"/>
    <col min="12" max="16384" width="7.7109375" style="3"/>
  </cols>
  <sheetData>
    <row r="1" spans="1:675">
      <c r="A1" s="4"/>
    </row>
    <row r="2" spans="1:675">
      <c r="A2" s="4"/>
      <c r="B2" s="23"/>
      <c r="C2" s="23"/>
      <c r="D2" s="23"/>
      <c r="E2" s="23"/>
    </row>
    <row r="3" spans="1:675" ht="36" customHeight="1">
      <c r="A3" s="4"/>
      <c r="B3" s="50" t="s">
        <v>180</v>
      </c>
      <c r="C3" s="23"/>
      <c r="D3" s="23"/>
      <c r="E3" s="50" t="s">
        <v>181</v>
      </c>
    </row>
    <row r="4" spans="1:675">
      <c r="A4" s="4"/>
      <c r="B4" s="23"/>
      <c r="C4" s="23"/>
      <c r="D4" s="23"/>
      <c r="E4" s="23"/>
    </row>
    <row r="5" spans="1:675">
      <c r="A5" s="4"/>
      <c r="B5" s="10"/>
      <c r="C5" s="10"/>
      <c r="D5" s="10"/>
      <c r="E5" s="10"/>
    </row>
    <row r="6" spans="1:675">
      <c r="A6" s="4"/>
      <c r="C6" s="11" t="s">
        <v>0</v>
      </c>
      <c r="D6" s="136" t="s">
        <v>135</v>
      </c>
    </row>
    <row r="7" spans="1:675">
      <c r="A7" s="4"/>
      <c r="C7" s="11" t="s">
        <v>1</v>
      </c>
      <c r="D7" s="136" t="s">
        <v>136</v>
      </c>
    </row>
    <row r="8" spans="1:675"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15" customHeight="1">
      <c r="B9" s="13" t="s">
        <v>2</v>
      </c>
      <c r="C9" s="13" t="s">
        <v>3</v>
      </c>
      <c r="D9" s="137" t="s">
        <v>137</v>
      </c>
      <c r="E9" s="15" t="s">
        <v>4</v>
      </c>
      <c r="F9" s="13"/>
      <c r="G9" s="13"/>
    </row>
    <row r="10" spans="1:675" ht="15" customHeight="1">
      <c r="A10" s="14"/>
      <c r="C10" s="13"/>
      <c r="D10" s="137"/>
      <c r="F10" s="13"/>
      <c r="G10" s="13"/>
    </row>
    <row r="11" spans="1:675" ht="15" customHeight="1">
      <c r="A11" s="14"/>
      <c r="B11" s="111" t="s">
        <v>166</v>
      </c>
      <c r="C11" s="138" t="s">
        <v>5</v>
      </c>
      <c r="D11" s="139" t="s">
        <v>138</v>
      </c>
      <c r="E11" s="112" t="s">
        <v>182</v>
      </c>
    </row>
    <row r="12" spans="1:675" ht="15" customHeight="1">
      <c r="B12" s="111" t="s">
        <v>167</v>
      </c>
      <c r="C12" s="138" t="s">
        <v>6</v>
      </c>
      <c r="D12" s="139" t="s">
        <v>139</v>
      </c>
      <c r="E12" s="112" t="s">
        <v>183</v>
      </c>
    </row>
    <row r="13" spans="1:675" ht="15" customHeight="1">
      <c r="B13" s="111" t="s">
        <v>168</v>
      </c>
      <c r="C13" s="140" t="s">
        <v>7</v>
      </c>
      <c r="D13" s="141" t="s">
        <v>140</v>
      </c>
      <c r="E13" s="112" t="s">
        <v>184</v>
      </c>
    </row>
    <row r="14" spans="1:675" ht="15" customHeight="1">
      <c r="B14" s="111" t="s">
        <v>185</v>
      </c>
      <c r="C14" s="140" t="s">
        <v>8</v>
      </c>
      <c r="D14" s="141" t="s">
        <v>141</v>
      </c>
      <c r="E14" s="112" t="s">
        <v>169</v>
      </c>
    </row>
    <row r="15" spans="1:675" ht="15" customHeight="1">
      <c r="B15" s="111" t="s">
        <v>170</v>
      </c>
      <c r="C15" s="140" t="s">
        <v>9</v>
      </c>
      <c r="D15" s="141" t="s">
        <v>142</v>
      </c>
      <c r="E15" s="112" t="s">
        <v>171</v>
      </c>
    </row>
    <row r="16" spans="1:675" ht="15" customHeight="1">
      <c r="B16" s="111" t="s">
        <v>172</v>
      </c>
      <c r="C16" s="140" t="s">
        <v>11</v>
      </c>
      <c r="D16" s="141" t="s">
        <v>143</v>
      </c>
      <c r="E16" s="112" t="s">
        <v>173</v>
      </c>
      <c r="H16"/>
    </row>
    <row r="17" spans="1:5" ht="15" customHeight="1">
      <c r="B17" s="111" t="s">
        <v>174</v>
      </c>
      <c r="C17" s="140" t="s">
        <v>12</v>
      </c>
      <c r="D17" s="141" t="s">
        <v>144</v>
      </c>
      <c r="E17" s="112" t="s">
        <v>175</v>
      </c>
    </row>
    <row r="18" spans="1:5" ht="15" customHeight="1">
      <c r="A18" s="14"/>
      <c r="B18" s="111" t="s">
        <v>176</v>
      </c>
      <c r="C18" s="140" t="s">
        <v>13</v>
      </c>
      <c r="D18" s="141" t="s">
        <v>145</v>
      </c>
      <c r="E18" s="112" t="s">
        <v>177</v>
      </c>
    </row>
    <row r="19" spans="1:5" ht="15" customHeight="1">
      <c r="A19" s="14"/>
      <c r="B19" s="111" t="s">
        <v>178</v>
      </c>
      <c r="C19" s="140" t="s">
        <v>18</v>
      </c>
      <c r="D19" s="141" t="s">
        <v>146</v>
      </c>
      <c r="E19" s="112" t="s">
        <v>179</v>
      </c>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9" location="'Table 9'!A1" display="Table 9" xr:uid="{B3184D42-7688-4C78-A560-D121839F21C3}"/>
    <hyperlink ref="C18" location="'Table 8'!A1" display="Table 8" xr:uid="{DA3C5EA9-0DE9-4554-A5B2-FC71C472A4AE}"/>
    <hyperlink ref="D11" location="'Table 1'!A1" display="جدول 1" xr:uid="{093B81E7-13F4-4493-94E0-D196B87768D6}"/>
    <hyperlink ref="D12" location="'Table 2'!A1" display="جدول 2" xr:uid="{08D081C6-9362-4D0A-942C-4E669FE0A003}"/>
    <hyperlink ref="D13" location="'Table 3'!A1" display="جدول 3" xr:uid="{9B8FBF39-DA2A-4FCB-9BFC-2244EE815991}"/>
    <hyperlink ref="D14" location="'Table 4'!A1" display="جدول 4" xr:uid="{43CC52EF-4C46-4477-9901-5B6167E5D17C}"/>
    <hyperlink ref="D15" location="'Table 5'!A1" display="جدول 5" xr:uid="{D571C9BC-4E8D-4330-8028-A6CEE00DEAE7}"/>
    <hyperlink ref="D16" location="'Table 6'!A1" display="جدول 6" xr:uid="{0D63ED82-7FED-4BBB-9A7F-EF9200626CD0}"/>
    <hyperlink ref="D17" location="'Table 7'!A1" display="جدول 7" xr:uid="{DE9D2D25-6139-49F7-B846-8CF64AC7207C}"/>
    <hyperlink ref="D18" location="'Table 8'!A1" display="جدول 8" xr:uid="{ACC8435C-52A3-4A18-83FB-117AF7A75CB7}"/>
    <hyperlink ref="D19" location="'Table 9'!A1" display="جدول 9" xr:uid="{E0CF5571-3529-45E4-959F-2EADA8DA9CBB}"/>
    <hyperlink ref="D6" location="Metadata!A1" display="البيانات الوصفية" xr:uid="{8BDBF1A7-1C74-4E2A-913A-612909579F90}"/>
    <hyperlink ref="D7" location="Enquiries!A1" display="الاستفسارات" xr:uid="{E053CA80-092F-414F-B2F7-312ED3DDC97D}"/>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913F-524F-40C2-9C2E-3E978C436FFA}">
  <dimension ref="B2:J18"/>
  <sheetViews>
    <sheetView showGridLines="0" zoomScale="115" zoomScaleNormal="115" workbookViewId="0">
      <selection activeCell="A16" sqref="A16"/>
    </sheetView>
  </sheetViews>
  <sheetFormatPr defaultColWidth="8.7109375" defaultRowHeight="11.25"/>
  <cols>
    <col min="1" max="1" width="8.7109375" style="4"/>
    <col min="2" max="2" width="33.7109375" style="4" customWidth="1"/>
    <col min="3" max="3" width="24.7109375" style="4" customWidth="1"/>
    <col min="4" max="4" width="22.5703125" style="4" customWidth="1"/>
    <col min="5" max="5" width="27" style="4" customWidth="1"/>
    <col min="6" max="6" width="44.85546875" style="4" customWidth="1"/>
    <col min="7" max="7" width="23.28515625" style="4" customWidth="1"/>
    <col min="8" max="16384" width="8.7109375" style="4"/>
  </cols>
  <sheetData>
    <row r="2" spans="2:10" ht="15">
      <c r="B2" s="74" t="s">
        <v>148</v>
      </c>
      <c r="C2" s="57"/>
      <c r="D2" s="5"/>
      <c r="F2" s="75" t="s">
        <v>149</v>
      </c>
      <c r="H2" s="5"/>
      <c r="I2" s="5"/>
      <c r="J2" s="75"/>
    </row>
    <row r="3" spans="2:10" ht="8.1" customHeight="1">
      <c r="B3" s="74"/>
      <c r="C3" s="57"/>
      <c r="D3" s="5"/>
      <c r="E3" s="5"/>
      <c r="F3" s="5"/>
      <c r="G3" s="5"/>
      <c r="H3" s="5"/>
      <c r="I3" s="5"/>
      <c r="J3" s="75"/>
    </row>
    <row r="4" spans="2:10" s="57" customFormat="1">
      <c r="B4" s="56" t="s">
        <v>70</v>
      </c>
      <c r="D4" s="5"/>
      <c r="E4" s="5"/>
      <c r="F4" s="57" t="s">
        <v>71</v>
      </c>
    </row>
    <row r="5" spans="2:10" ht="15" customHeight="1">
      <c r="B5" s="173" t="s">
        <v>72</v>
      </c>
      <c r="C5" s="22" t="s">
        <v>60</v>
      </c>
      <c r="D5" s="22" t="s">
        <v>61</v>
      </c>
      <c r="E5" s="22" t="s">
        <v>62</v>
      </c>
      <c r="F5" s="172" t="s">
        <v>73</v>
      </c>
    </row>
    <row r="6" spans="2:10" ht="15" customHeight="1">
      <c r="B6" s="173"/>
      <c r="C6" s="65" t="s">
        <v>26</v>
      </c>
      <c r="D6" s="65" t="s">
        <v>27</v>
      </c>
      <c r="E6" s="65" t="s">
        <v>29</v>
      </c>
      <c r="F6" s="172"/>
    </row>
    <row r="7" spans="2:10" ht="15" customHeight="1">
      <c r="B7" s="18" t="s">
        <v>10</v>
      </c>
      <c r="C7" s="166">
        <v>1</v>
      </c>
      <c r="D7" s="166">
        <v>1</v>
      </c>
      <c r="E7" s="166">
        <v>1</v>
      </c>
      <c r="F7" s="78" t="s">
        <v>33</v>
      </c>
      <c r="G7" s="4" t="s">
        <v>74</v>
      </c>
    </row>
    <row r="8" spans="2:10" ht="15" customHeight="1">
      <c r="B8" s="126" t="s">
        <v>75</v>
      </c>
      <c r="C8" s="167">
        <v>0.44065517959229894</v>
      </c>
      <c r="D8" s="167">
        <v>0.48086625511859382</v>
      </c>
      <c r="E8" s="167">
        <v>0.66555009642972629</v>
      </c>
      <c r="F8" s="47" t="s">
        <v>76</v>
      </c>
    </row>
    <row r="9" spans="2:10" ht="15" customHeight="1">
      <c r="B9" s="25" t="s">
        <v>77</v>
      </c>
      <c r="C9" s="168">
        <v>0.25461208210001707</v>
      </c>
      <c r="D9" s="168">
        <v>0.10787638195215135</v>
      </c>
      <c r="E9" s="168">
        <v>0.17123587658866171</v>
      </c>
      <c r="F9" s="79" t="s">
        <v>78</v>
      </c>
    </row>
    <row r="10" spans="2:10" ht="15" customHeight="1">
      <c r="B10" s="127" t="s">
        <v>79</v>
      </c>
      <c r="C10" s="167">
        <v>6.6752655927133725E-2</v>
      </c>
      <c r="D10" s="167">
        <v>4.715280861359334E-2</v>
      </c>
      <c r="E10" s="167">
        <v>8.1441573469977366E-2</v>
      </c>
      <c r="F10" s="47" t="s">
        <v>80</v>
      </c>
    </row>
    <row r="11" spans="2:10" ht="15" customHeight="1">
      <c r="B11" s="25" t="s">
        <v>81</v>
      </c>
      <c r="C11" s="168">
        <v>0.20041446617423828</v>
      </c>
      <c r="D11" s="168">
        <v>0.34476055409423717</v>
      </c>
      <c r="E11" s="168">
        <v>7.1997944891457027E-2</v>
      </c>
      <c r="F11" s="79" t="s">
        <v>82</v>
      </c>
    </row>
    <row r="12" spans="2:10" ht="15" customHeight="1">
      <c r="B12" s="132" t="s">
        <v>83</v>
      </c>
      <c r="C12" s="169">
        <v>3.7565616206311908E-2</v>
      </c>
      <c r="D12" s="169">
        <v>1.934400022142432E-2</v>
      </c>
      <c r="E12" s="169">
        <v>9.7745086201776899E-3</v>
      </c>
      <c r="F12" s="133" t="s">
        <v>84</v>
      </c>
    </row>
    <row r="13" spans="2:10" s="49" customFormat="1" ht="11.1" customHeight="1">
      <c r="B13" s="9" t="s">
        <v>20</v>
      </c>
      <c r="D13" s="113"/>
      <c r="F13" s="61" t="s">
        <v>39</v>
      </c>
    </row>
    <row r="14" spans="2:10" s="49" customFormat="1" ht="11.1" customHeight="1">
      <c r="B14" s="9"/>
      <c r="D14" s="113"/>
      <c r="F14" s="61"/>
    </row>
    <row r="15" spans="2:10" s="118" customFormat="1"/>
    <row r="16" spans="2:10" ht="15">
      <c r="B16" s="97" t="s">
        <v>133</v>
      </c>
      <c r="C16" s="134"/>
      <c r="F16" s="135" t="s">
        <v>134</v>
      </c>
    </row>
    <row r="17" spans="2:10" ht="15">
      <c r="B17" s="97" t="s">
        <v>104</v>
      </c>
      <c r="C17" s="134"/>
      <c r="F17" s="97" t="s">
        <v>105</v>
      </c>
    </row>
    <row r="18" spans="2:10" ht="12.75">
      <c r="B18" s="111"/>
      <c r="C18" s="20"/>
      <c r="J18" s="112"/>
    </row>
  </sheetData>
  <mergeCells count="2">
    <mergeCell ref="F5:F6"/>
    <mergeCell ref="B5:B6"/>
  </mergeCells>
  <hyperlinks>
    <hyperlink ref="B16" location="Index!A1" display="Return to Main Page" xr:uid="{95EABEB9-2424-477A-82D4-81BB5093DE74}"/>
    <hyperlink ref="B17" location="Enquiries!A1" display="Contact us for media support and coordination." xr:uid="{8F423D89-B457-4D1F-AC49-3E9DB4A77C1A}"/>
    <hyperlink ref="F17" location="Enquiries!A1" display="للنشر الإعلامي يُرجى التواصل معنا للدعم والتنسيق." xr:uid="{054F38CA-65AA-4CDF-AC6B-EF37511D331F}"/>
    <hyperlink ref="F16" location="Index!A1" display="العودة إلى الصفحة الرئيسية " xr:uid="{5F602849-BDE5-42A6-87AB-44C0EC7D4D0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sheetPr codeName="Sheet19"/>
  <dimension ref="A1:BGV231"/>
  <sheetViews>
    <sheetView showGridLines="0" zoomScale="115" zoomScaleNormal="115" workbookViewId="0"/>
  </sheetViews>
  <sheetFormatPr defaultColWidth="7.7109375" defaultRowHeight="11.25"/>
  <cols>
    <col min="1" max="1" width="9.28515625" style="4" customWidth="1"/>
    <col min="2" max="2" width="86.42578125" style="3" customWidth="1"/>
    <col min="3" max="3" width="73" style="4" customWidth="1"/>
    <col min="4" max="6" width="7.7109375" style="4"/>
    <col min="7" max="7" width="7.7109375" style="4" customWidth="1"/>
    <col min="8" max="14" width="7.7109375" style="3"/>
    <col min="15" max="1556" width="7.7109375" style="38"/>
    <col min="1557" max="16384" width="7.7109375" style="3"/>
  </cols>
  <sheetData>
    <row r="1" spans="1:1556">
      <c r="C1" s="3"/>
      <c r="D1" s="3"/>
      <c r="E1" s="3"/>
      <c r="F1" s="3"/>
      <c r="G1" s="3"/>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c r="AMK1" s="28"/>
      <c r="AML1" s="28"/>
      <c r="AMM1" s="28"/>
      <c r="AMN1" s="28"/>
      <c r="AMO1" s="28"/>
      <c r="AMP1" s="28"/>
      <c r="AMQ1" s="28"/>
      <c r="AMR1" s="28"/>
      <c r="AMS1" s="28"/>
      <c r="AMT1" s="28"/>
      <c r="AMU1" s="28"/>
      <c r="AMV1" s="28"/>
      <c r="AMW1" s="28"/>
      <c r="AMX1" s="28"/>
      <c r="AMY1" s="28"/>
      <c r="AMZ1" s="28"/>
      <c r="ANA1" s="28"/>
      <c r="ANB1" s="28"/>
      <c r="ANC1" s="28"/>
      <c r="AND1" s="28"/>
      <c r="ANE1" s="28"/>
      <c r="ANF1" s="28"/>
      <c r="ANG1" s="28"/>
      <c r="ANH1" s="28"/>
      <c r="ANI1" s="28"/>
      <c r="ANJ1" s="28"/>
      <c r="ANK1" s="28"/>
      <c r="ANL1" s="28"/>
      <c r="ANM1" s="28"/>
      <c r="ANN1" s="28"/>
      <c r="ANO1" s="28"/>
      <c r="ANP1" s="28"/>
      <c r="ANQ1" s="28"/>
      <c r="ANR1" s="28"/>
      <c r="ANS1" s="28"/>
      <c r="ANT1" s="28"/>
      <c r="ANU1" s="28"/>
      <c r="ANV1" s="28"/>
      <c r="ANW1" s="28"/>
      <c r="ANX1" s="28"/>
      <c r="ANY1" s="28"/>
      <c r="ANZ1" s="28"/>
      <c r="AOA1" s="28"/>
      <c r="AOB1" s="28"/>
      <c r="AOC1" s="28"/>
      <c r="AOD1" s="28"/>
      <c r="AOE1" s="28"/>
      <c r="AOF1" s="28"/>
      <c r="AOG1" s="28"/>
      <c r="AOH1" s="28"/>
      <c r="AOI1" s="28"/>
      <c r="AOJ1" s="28"/>
      <c r="AOK1" s="28"/>
      <c r="AOL1" s="28"/>
      <c r="AOM1" s="28"/>
      <c r="AON1" s="28"/>
      <c r="AOO1" s="28"/>
      <c r="AOP1" s="28"/>
      <c r="AOQ1" s="28"/>
      <c r="AOR1" s="28"/>
      <c r="AOS1" s="28"/>
      <c r="AOT1" s="28"/>
      <c r="AOU1" s="28"/>
      <c r="AOV1" s="28"/>
      <c r="AOW1" s="28"/>
      <c r="AOX1" s="28"/>
      <c r="AOY1" s="28"/>
      <c r="AOZ1" s="28"/>
      <c r="APA1" s="28"/>
      <c r="APB1" s="28"/>
      <c r="APC1" s="28"/>
      <c r="APD1" s="28"/>
      <c r="APE1" s="28"/>
      <c r="APF1" s="28"/>
      <c r="APG1" s="28"/>
      <c r="APH1" s="28"/>
      <c r="API1" s="28"/>
      <c r="APJ1" s="28"/>
      <c r="APK1" s="28"/>
      <c r="APL1" s="28"/>
      <c r="APM1" s="28"/>
      <c r="APN1" s="28"/>
      <c r="APO1" s="28"/>
      <c r="APP1" s="28"/>
      <c r="APQ1" s="28"/>
      <c r="APR1" s="28"/>
      <c r="APS1" s="28"/>
      <c r="APT1" s="28"/>
      <c r="APU1" s="28"/>
      <c r="APV1" s="28"/>
      <c r="APW1" s="28"/>
      <c r="APX1" s="28"/>
      <c r="APY1" s="28"/>
      <c r="APZ1" s="28"/>
      <c r="AQA1" s="28"/>
      <c r="AQB1" s="28"/>
      <c r="AQC1" s="28"/>
      <c r="AQD1" s="28"/>
      <c r="AQE1" s="28"/>
      <c r="AQF1" s="28"/>
      <c r="AQG1" s="28"/>
      <c r="AQH1" s="28"/>
      <c r="AQI1" s="28"/>
      <c r="AQJ1" s="28"/>
      <c r="AQK1" s="28"/>
      <c r="AQL1" s="28"/>
      <c r="AQM1" s="28"/>
      <c r="AQN1" s="28"/>
      <c r="AQO1" s="28"/>
      <c r="AQP1" s="28"/>
      <c r="AQQ1" s="28"/>
      <c r="AQR1" s="28"/>
      <c r="AQS1" s="28"/>
      <c r="AQT1" s="28"/>
      <c r="AQU1" s="28"/>
      <c r="AQV1" s="28"/>
      <c r="AQW1" s="28"/>
      <c r="AQX1" s="28"/>
      <c r="AQY1" s="28"/>
      <c r="AQZ1" s="28"/>
      <c r="ARA1" s="28"/>
      <c r="ARB1" s="28"/>
      <c r="ARC1" s="28"/>
      <c r="ARD1" s="28"/>
      <c r="ARE1" s="28"/>
      <c r="ARF1" s="28"/>
      <c r="ARG1" s="28"/>
      <c r="ARH1" s="28"/>
      <c r="ARI1" s="28"/>
      <c r="ARJ1" s="28"/>
      <c r="ARK1" s="28"/>
      <c r="ARL1" s="28"/>
      <c r="ARM1" s="28"/>
      <c r="ARN1" s="28"/>
      <c r="ARO1" s="28"/>
      <c r="ARP1" s="28"/>
      <c r="ARQ1" s="28"/>
      <c r="ARR1" s="28"/>
      <c r="ARS1" s="28"/>
      <c r="ART1" s="28"/>
      <c r="ARU1" s="28"/>
      <c r="ARV1" s="28"/>
      <c r="ARW1" s="28"/>
      <c r="ARX1" s="28"/>
      <c r="ARY1" s="28"/>
      <c r="ARZ1" s="28"/>
      <c r="ASA1" s="28"/>
      <c r="ASB1" s="28"/>
      <c r="ASC1" s="28"/>
      <c r="ASD1" s="28"/>
      <c r="ASE1" s="28"/>
      <c r="ASF1" s="28"/>
      <c r="ASG1" s="28"/>
      <c r="ASH1" s="28"/>
      <c r="ASI1" s="28"/>
      <c r="ASJ1" s="28"/>
      <c r="ASK1" s="28"/>
      <c r="ASL1" s="28"/>
      <c r="ASM1" s="28"/>
      <c r="ASN1" s="28"/>
      <c r="ASO1" s="28"/>
      <c r="ASP1" s="28"/>
      <c r="ASQ1" s="28"/>
      <c r="ASR1" s="28"/>
      <c r="ASS1" s="28"/>
      <c r="AST1" s="28"/>
      <c r="ASU1" s="28"/>
      <c r="ASV1" s="28"/>
      <c r="ASW1" s="28"/>
      <c r="ASX1" s="28"/>
      <c r="ASY1" s="28"/>
      <c r="ASZ1" s="28"/>
      <c r="ATA1" s="28"/>
      <c r="ATB1" s="28"/>
      <c r="ATC1" s="28"/>
      <c r="ATD1" s="28"/>
      <c r="ATE1" s="28"/>
      <c r="ATF1" s="28"/>
      <c r="ATG1" s="28"/>
      <c r="ATH1" s="28"/>
      <c r="ATI1" s="28"/>
      <c r="ATJ1" s="28"/>
      <c r="ATK1" s="28"/>
      <c r="ATL1" s="28"/>
      <c r="ATM1" s="28"/>
      <c r="ATN1" s="28"/>
      <c r="ATO1" s="28"/>
      <c r="ATP1" s="28"/>
      <c r="ATQ1" s="28"/>
      <c r="ATR1" s="28"/>
      <c r="ATS1" s="28"/>
      <c r="ATT1" s="28"/>
      <c r="ATU1" s="28"/>
      <c r="ATV1" s="28"/>
      <c r="ATW1" s="28"/>
      <c r="ATX1" s="28"/>
      <c r="ATY1" s="28"/>
      <c r="ATZ1" s="28"/>
      <c r="AUA1" s="28"/>
      <c r="AUB1" s="28"/>
      <c r="AUC1" s="28"/>
      <c r="AUD1" s="28"/>
      <c r="AUE1" s="28"/>
      <c r="AUF1" s="28"/>
      <c r="AUG1" s="28"/>
      <c r="AUH1" s="28"/>
      <c r="AUI1" s="28"/>
      <c r="AUJ1" s="28"/>
      <c r="AUK1" s="28"/>
      <c r="AUL1" s="28"/>
      <c r="AUM1" s="28"/>
      <c r="AUN1" s="28"/>
      <c r="AUO1" s="28"/>
      <c r="AUP1" s="28"/>
      <c r="AUQ1" s="28"/>
      <c r="AUR1" s="28"/>
      <c r="AUS1" s="28"/>
      <c r="AUT1" s="28"/>
      <c r="AUU1" s="28"/>
      <c r="AUV1" s="28"/>
      <c r="AUW1" s="28"/>
      <c r="AUX1" s="28"/>
      <c r="AUY1" s="28"/>
      <c r="AUZ1" s="28"/>
      <c r="AVA1" s="28"/>
      <c r="AVB1" s="28"/>
      <c r="AVC1" s="28"/>
      <c r="AVD1" s="28"/>
      <c r="AVE1" s="28"/>
      <c r="AVF1" s="28"/>
      <c r="AVG1" s="28"/>
      <c r="AVH1" s="28"/>
      <c r="AVI1" s="28"/>
      <c r="AVJ1" s="28"/>
      <c r="AVK1" s="28"/>
      <c r="AVL1" s="28"/>
      <c r="AVM1" s="28"/>
      <c r="AVN1" s="28"/>
      <c r="AVO1" s="28"/>
      <c r="AVP1" s="28"/>
      <c r="AVQ1" s="28"/>
      <c r="AVR1" s="28"/>
      <c r="AVS1" s="28"/>
      <c r="AVT1" s="28"/>
      <c r="AVU1" s="28"/>
      <c r="AVV1" s="28"/>
      <c r="AVW1" s="28"/>
      <c r="AVX1" s="28"/>
      <c r="AVY1" s="28"/>
      <c r="AVZ1" s="28"/>
      <c r="AWA1" s="28"/>
      <c r="AWB1" s="28"/>
      <c r="AWC1" s="28"/>
      <c r="AWD1" s="28"/>
      <c r="AWE1" s="28"/>
      <c r="AWF1" s="28"/>
      <c r="AWG1" s="28"/>
      <c r="AWH1" s="28"/>
      <c r="AWI1" s="28"/>
      <c r="AWJ1" s="28"/>
      <c r="AWK1" s="28"/>
      <c r="AWL1" s="28"/>
      <c r="AWM1" s="28"/>
      <c r="AWN1" s="28"/>
      <c r="AWO1" s="28"/>
      <c r="AWP1" s="28"/>
      <c r="AWQ1" s="28"/>
      <c r="AWR1" s="28"/>
      <c r="AWS1" s="28"/>
      <c r="AWT1" s="28"/>
      <c r="AWU1" s="28"/>
      <c r="AWV1" s="28"/>
      <c r="AWW1" s="28"/>
      <c r="AWX1" s="28"/>
      <c r="AWY1" s="28"/>
      <c r="AWZ1" s="28"/>
      <c r="AXA1" s="28"/>
      <c r="AXB1" s="28"/>
      <c r="AXC1" s="28"/>
      <c r="AXD1" s="28"/>
      <c r="AXE1" s="28"/>
      <c r="AXF1" s="28"/>
      <c r="AXG1" s="28"/>
      <c r="AXH1" s="28"/>
      <c r="AXI1" s="28"/>
      <c r="AXJ1" s="28"/>
      <c r="AXK1" s="28"/>
      <c r="AXL1" s="28"/>
      <c r="AXM1" s="28"/>
      <c r="AXN1" s="28"/>
      <c r="AXO1" s="28"/>
      <c r="AXP1" s="28"/>
      <c r="AXQ1" s="28"/>
      <c r="AXR1" s="28"/>
      <c r="AXS1" s="28"/>
      <c r="AXT1" s="28"/>
      <c r="AXU1" s="28"/>
      <c r="AXV1" s="28"/>
      <c r="AXW1" s="28"/>
      <c r="AXX1" s="28"/>
      <c r="AXY1" s="28"/>
      <c r="AXZ1" s="28"/>
      <c r="AYA1" s="28"/>
      <c r="AYB1" s="28"/>
      <c r="AYC1" s="28"/>
      <c r="AYD1" s="28"/>
      <c r="AYE1" s="28"/>
      <c r="AYF1" s="28"/>
      <c r="AYG1" s="28"/>
      <c r="AYH1" s="28"/>
      <c r="AYI1" s="28"/>
      <c r="AYJ1" s="28"/>
      <c r="AYK1" s="28"/>
      <c r="AYL1" s="28"/>
      <c r="AYM1" s="28"/>
      <c r="AYN1" s="28"/>
      <c r="AYO1" s="28"/>
      <c r="AYP1" s="28"/>
      <c r="AYQ1" s="28"/>
      <c r="AYR1" s="28"/>
      <c r="AYS1" s="28"/>
      <c r="AYT1" s="28"/>
      <c r="AYU1" s="28"/>
      <c r="AYV1" s="28"/>
      <c r="AYW1" s="28"/>
      <c r="AYX1" s="28"/>
      <c r="AYY1" s="28"/>
      <c r="AYZ1" s="28"/>
      <c r="AZA1" s="28"/>
      <c r="AZB1" s="28"/>
      <c r="AZC1" s="28"/>
      <c r="AZD1" s="28"/>
      <c r="AZE1" s="28"/>
      <c r="AZF1" s="28"/>
      <c r="AZG1" s="28"/>
      <c r="AZH1" s="28"/>
      <c r="AZI1" s="28"/>
      <c r="AZJ1" s="28"/>
      <c r="AZK1" s="28"/>
      <c r="AZL1" s="28"/>
      <c r="AZM1" s="28"/>
      <c r="AZN1" s="28"/>
      <c r="AZO1" s="28"/>
      <c r="AZP1" s="28"/>
      <c r="AZQ1" s="28"/>
      <c r="AZR1" s="28"/>
      <c r="AZS1" s="28"/>
      <c r="AZT1" s="28"/>
      <c r="AZU1" s="28"/>
      <c r="AZV1" s="28"/>
      <c r="AZW1" s="28"/>
      <c r="AZX1" s="28"/>
      <c r="AZY1" s="28"/>
      <c r="AZZ1" s="28"/>
      <c r="BAA1" s="28"/>
      <c r="BAB1" s="28"/>
      <c r="BAC1" s="28"/>
      <c r="BAD1" s="28"/>
      <c r="BAE1" s="28"/>
      <c r="BAF1" s="28"/>
      <c r="BAG1" s="28"/>
      <c r="BAH1" s="28"/>
      <c r="BAI1" s="28"/>
      <c r="BAJ1" s="28"/>
      <c r="BAK1" s="28"/>
      <c r="BAL1" s="28"/>
      <c r="BAM1" s="28"/>
      <c r="BAN1" s="28"/>
      <c r="BAO1" s="28"/>
      <c r="BAP1" s="28"/>
      <c r="BAQ1" s="28"/>
      <c r="BAR1" s="28"/>
      <c r="BAS1" s="28"/>
      <c r="BAT1" s="28"/>
      <c r="BAU1" s="28"/>
      <c r="BAV1" s="28"/>
      <c r="BAW1" s="28"/>
      <c r="BAX1" s="28"/>
      <c r="BAY1" s="28"/>
      <c r="BAZ1" s="28"/>
      <c r="BBA1" s="28"/>
      <c r="BBB1" s="28"/>
      <c r="BBC1" s="28"/>
      <c r="BBD1" s="28"/>
      <c r="BBE1" s="28"/>
      <c r="BBF1" s="28"/>
      <c r="BBG1" s="28"/>
      <c r="BBH1" s="28"/>
      <c r="BBI1" s="28"/>
      <c r="BBJ1" s="28"/>
      <c r="BBK1" s="28"/>
      <c r="BBL1" s="28"/>
      <c r="BBM1" s="28"/>
      <c r="BBN1" s="28"/>
      <c r="BBO1" s="28"/>
      <c r="BBP1" s="28"/>
      <c r="BBQ1" s="28"/>
      <c r="BBR1" s="28"/>
      <c r="BBS1" s="28"/>
      <c r="BBT1" s="28"/>
      <c r="BBU1" s="28"/>
      <c r="BBV1" s="28"/>
      <c r="BBW1" s="28"/>
      <c r="BBX1" s="28"/>
      <c r="BBY1" s="28"/>
      <c r="BBZ1" s="28"/>
      <c r="BCA1" s="28"/>
      <c r="BCB1" s="28"/>
      <c r="BCC1" s="28"/>
      <c r="BCD1" s="28"/>
      <c r="BCE1" s="28"/>
      <c r="BCF1" s="28"/>
      <c r="BCG1" s="28"/>
      <c r="BCH1" s="28"/>
      <c r="BCI1" s="28"/>
      <c r="BCJ1" s="28"/>
      <c r="BCK1" s="28"/>
      <c r="BCL1" s="28"/>
      <c r="BCM1" s="28"/>
      <c r="BCN1" s="28"/>
      <c r="BCO1" s="28"/>
      <c r="BCP1" s="28"/>
      <c r="BCQ1" s="28"/>
      <c r="BCR1" s="28"/>
      <c r="BCS1" s="28"/>
      <c r="BCT1" s="28"/>
      <c r="BCU1" s="28"/>
      <c r="BCV1" s="28"/>
      <c r="BCW1" s="28"/>
      <c r="BCX1" s="28"/>
      <c r="BCY1" s="28"/>
      <c r="BCZ1" s="28"/>
      <c r="BDA1" s="28"/>
      <c r="BDB1" s="28"/>
      <c r="BDC1" s="28"/>
      <c r="BDD1" s="28"/>
      <c r="BDE1" s="28"/>
      <c r="BDF1" s="28"/>
      <c r="BDG1" s="28"/>
      <c r="BDH1" s="28"/>
      <c r="BDI1" s="28"/>
      <c r="BDJ1" s="28"/>
      <c r="BDK1" s="28"/>
      <c r="BDL1" s="28"/>
      <c r="BDM1" s="28"/>
      <c r="BDN1" s="28"/>
      <c r="BDO1" s="28"/>
      <c r="BDP1" s="28"/>
      <c r="BDQ1" s="28"/>
      <c r="BDR1" s="28"/>
      <c r="BDS1" s="28"/>
      <c r="BDT1" s="28"/>
      <c r="BDU1" s="28"/>
      <c r="BDV1" s="28"/>
      <c r="BDW1" s="28"/>
      <c r="BDX1" s="28"/>
      <c r="BDY1" s="28"/>
      <c r="BDZ1" s="28"/>
      <c r="BEA1" s="28"/>
      <c r="BEB1" s="28"/>
      <c r="BEC1" s="28"/>
      <c r="BED1" s="28"/>
      <c r="BEE1" s="28"/>
      <c r="BEF1" s="28"/>
      <c r="BEG1" s="28"/>
      <c r="BEH1" s="28"/>
      <c r="BEI1" s="28"/>
      <c r="BEJ1" s="28"/>
      <c r="BEK1" s="28"/>
      <c r="BEL1" s="28"/>
      <c r="BEM1" s="28"/>
      <c r="BEN1" s="28"/>
      <c r="BEO1" s="28"/>
      <c r="BEP1" s="28"/>
      <c r="BEQ1" s="28"/>
      <c r="BER1" s="28"/>
      <c r="BES1" s="28"/>
      <c r="BET1" s="28"/>
      <c r="BEU1" s="28"/>
      <c r="BEV1" s="28"/>
      <c r="BEW1" s="28"/>
      <c r="BEX1" s="28"/>
      <c r="BEY1" s="28"/>
      <c r="BEZ1" s="28"/>
      <c r="BFA1" s="28"/>
      <c r="BFB1" s="28"/>
      <c r="BFC1" s="28"/>
      <c r="BFD1" s="28"/>
      <c r="BFE1" s="28"/>
      <c r="BFF1" s="28"/>
      <c r="BFG1" s="28"/>
      <c r="BFH1" s="28"/>
      <c r="BFI1" s="28"/>
      <c r="BFJ1" s="28"/>
      <c r="BFK1" s="28"/>
      <c r="BFL1" s="28"/>
      <c r="BFM1" s="28"/>
      <c r="BFN1" s="28"/>
      <c r="BFO1" s="28"/>
      <c r="BFP1" s="28"/>
      <c r="BFQ1" s="28"/>
      <c r="BFR1" s="28"/>
      <c r="BFS1" s="28"/>
      <c r="BFT1" s="28"/>
      <c r="BFU1" s="28"/>
      <c r="BFV1" s="28"/>
      <c r="BFW1" s="28"/>
      <c r="BFX1" s="28"/>
      <c r="BFY1" s="28"/>
      <c r="BFZ1" s="28"/>
      <c r="BGA1" s="28"/>
      <c r="BGB1" s="28"/>
      <c r="BGC1" s="28"/>
      <c r="BGD1" s="28"/>
      <c r="BGE1" s="28"/>
      <c r="BGF1" s="28"/>
      <c r="BGG1" s="28"/>
      <c r="BGH1" s="28"/>
      <c r="BGI1" s="28"/>
      <c r="BGJ1" s="28"/>
      <c r="BGK1" s="28"/>
      <c r="BGL1" s="28"/>
      <c r="BGM1" s="28"/>
      <c r="BGN1" s="28"/>
      <c r="BGO1" s="28"/>
      <c r="BGP1" s="28"/>
      <c r="BGQ1" s="28"/>
      <c r="BGR1" s="28"/>
      <c r="BGS1" s="28"/>
      <c r="BGT1" s="28"/>
      <c r="BGU1" s="28"/>
      <c r="BGV1" s="28"/>
    </row>
    <row r="2" spans="1:1556">
      <c r="B2" s="29"/>
      <c r="C2" s="30"/>
      <c r="D2" s="3"/>
      <c r="E2" s="3"/>
      <c r="F2" s="3"/>
      <c r="G2" s="3"/>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row>
    <row r="3" spans="1:1556" ht="36" customHeight="1">
      <c r="B3" s="24" t="s">
        <v>63</v>
      </c>
      <c r="C3" s="50" t="s">
        <v>64</v>
      </c>
      <c r="D3" s="3"/>
      <c r="E3" s="3"/>
      <c r="F3" s="3"/>
      <c r="G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row>
    <row r="4" spans="1:1556">
      <c r="B4" s="29"/>
      <c r="C4" s="30"/>
      <c r="D4" s="3"/>
      <c r="E4" s="3"/>
      <c r="F4" s="3"/>
      <c r="G4" s="3"/>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row>
    <row r="5" spans="1:1556" ht="6" customHeight="1">
      <c r="B5" s="10"/>
      <c r="C5" s="3"/>
      <c r="D5" s="3"/>
      <c r="E5" s="3"/>
      <c r="F5" s="3"/>
      <c r="G5" s="3"/>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row>
    <row r="6" spans="1:1556" ht="5.25" customHeight="1">
      <c r="C6" s="3"/>
      <c r="D6" s="3"/>
      <c r="E6" s="3"/>
      <c r="F6" s="3"/>
      <c r="G6" s="3"/>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row>
    <row r="7" spans="1:1556" s="12" customFormat="1">
      <c r="A7" s="2"/>
      <c r="B7" s="2"/>
      <c r="C7" s="2"/>
      <c r="D7" s="2"/>
      <c r="E7" s="2"/>
      <c r="F7" s="2"/>
      <c r="G7" s="2"/>
      <c r="H7" s="2"/>
      <c r="I7" s="2"/>
      <c r="J7" s="2"/>
      <c r="K7" s="2"/>
      <c r="L7" s="2"/>
      <c r="M7" s="2"/>
      <c r="N7" s="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c r="IW7" s="32"/>
      <c r="IX7" s="32"/>
      <c r="IY7" s="32"/>
      <c r="IZ7" s="32"/>
      <c r="JA7" s="32"/>
      <c r="JB7" s="32"/>
      <c r="JC7" s="32"/>
      <c r="JD7" s="32"/>
      <c r="JE7" s="32"/>
      <c r="JF7" s="32"/>
      <c r="JG7" s="32"/>
      <c r="JH7" s="32"/>
      <c r="JI7" s="32"/>
      <c r="JJ7" s="32"/>
      <c r="JK7" s="32"/>
      <c r="JL7" s="32"/>
      <c r="JM7" s="32"/>
      <c r="JN7" s="32"/>
      <c r="JO7" s="32"/>
      <c r="JP7" s="32"/>
      <c r="JQ7" s="32"/>
      <c r="JR7" s="32"/>
      <c r="JS7" s="32"/>
      <c r="JT7" s="32"/>
      <c r="JU7" s="32"/>
      <c r="JV7" s="32"/>
      <c r="JW7" s="32"/>
      <c r="JX7" s="32"/>
      <c r="JY7" s="32"/>
      <c r="JZ7" s="32"/>
      <c r="KA7" s="32"/>
      <c r="KB7" s="32"/>
      <c r="KC7" s="32"/>
      <c r="KD7" s="32"/>
      <c r="KE7" s="32"/>
      <c r="KF7" s="32"/>
      <c r="KG7" s="32"/>
      <c r="KH7" s="32"/>
      <c r="KI7" s="32"/>
      <c r="KJ7" s="32"/>
      <c r="KK7" s="32"/>
      <c r="KL7" s="32"/>
      <c r="KM7" s="32"/>
      <c r="KN7" s="32"/>
      <c r="KO7" s="32"/>
      <c r="KP7" s="32"/>
      <c r="KQ7" s="32"/>
      <c r="KR7" s="32"/>
      <c r="KS7" s="32"/>
      <c r="KT7" s="32"/>
      <c r="KU7" s="32"/>
      <c r="KV7" s="32"/>
      <c r="KW7" s="32"/>
      <c r="KX7" s="32"/>
      <c r="KY7" s="32"/>
      <c r="KZ7" s="32"/>
      <c r="LA7" s="32"/>
      <c r="LB7" s="32"/>
      <c r="LC7" s="32"/>
      <c r="LD7" s="32"/>
      <c r="LE7" s="32"/>
      <c r="LF7" s="32"/>
      <c r="LG7" s="32"/>
      <c r="LH7" s="32"/>
      <c r="LI7" s="32"/>
      <c r="LJ7" s="32"/>
      <c r="LK7" s="32"/>
      <c r="LL7" s="32"/>
      <c r="LM7" s="32"/>
      <c r="LN7" s="32"/>
      <c r="LO7" s="32"/>
      <c r="LP7" s="32"/>
      <c r="LQ7" s="32"/>
      <c r="LR7" s="32"/>
      <c r="LS7" s="32"/>
      <c r="LT7" s="32"/>
      <c r="LU7" s="32"/>
      <c r="LV7" s="32"/>
      <c r="LW7" s="32"/>
      <c r="LX7" s="32"/>
      <c r="LY7" s="32"/>
      <c r="LZ7" s="32"/>
      <c r="MA7" s="32"/>
      <c r="MB7" s="32"/>
      <c r="MC7" s="32"/>
      <c r="MD7" s="32"/>
      <c r="ME7" s="32"/>
      <c r="MF7" s="32"/>
      <c r="MG7" s="32"/>
      <c r="MH7" s="32"/>
      <c r="MI7" s="32"/>
      <c r="MJ7" s="32"/>
      <c r="MK7" s="32"/>
      <c r="ML7" s="32"/>
      <c r="MM7" s="32"/>
      <c r="MN7" s="32"/>
      <c r="MO7" s="32"/>
      <c r="MP7" s="32"/>
      <c r="MQ7" s="32"/>
      <c r="MR7" s="32"/>
      <c r="MS7" s="32"/>
      <c r="MT7" s="32"/>
      <c r="MU7" s="32"/>
      <c r="MV7" s="32"/>
      <c r="MW7" s="32"/>
      <c r="MX7" s="32"/>
      <c r="MY7" s="32"/>
      <c r="MZ7" s="32"/>
      <c r="NA7" s="32"/>
      <c r="NB7" s="32"/>
      <c r="NC7" s="32"/>
      <c r="ND7" s="32"/>
      <c r="NE7" s="32"/>
      <c r="NF7" s="32"/>
      <c r="NG7" s="32"/>
      <c r="NH7" s="32"/>
      <c r="NI7" s="32"/>
      <c r="NJ7" s="32"/>
      <c r="NK7" s="32"/>
      <c r="NL7" s="32"/>
      <c r="NM7" s="32"/>
      <c r="NN7" s="32"/>
      <c r="NO7" s="32"/>
      <c r="NP7" s="32"/>
      <c r="NQ7" s="32"/>
      <c r="NR7" s="32"/>
      <c r="NS7" s="32"/>
      <c r="NT7" s="32"/>
      <c r="NU7" s="32"/>
      <c r="NV7" s="32"/>
      <c r="NW7" s="32"/>
      <c r="NX7" s="32"/>
      <c r="NY7" s="32"/>
      <c r="NZ7" s="32"/>
      <c r="OA7" s="32"/>
      <c r="OB7" s="32"/>
      <c r="OC7" s="32"/>
      <c r="OD7" s="32"/>
      <c r="OE7" s="32"/>
      <c r="OF7" s="32"/>
      <c r="OG7" s="32"/>
      <c r="OH7" s="32"/>
      <c r="OI7" s="32"/>
      <c r="OJ7" s="32"/>
      <c r="OK7" s="32"/>
      <c r="OL7" s="32"/>
      <c r="OM7" s="32"/>
      <c r="ON7" s="32"/>
      <c r="OO7" s="32"/>
      <c r="OP7" s="32"/>
      <c r="OQ7" s="32"/>
      <c r="OR7" s="32"/>
      <c r="OS7" s="32"/>
      <c r="OT7" s="32"/>
      <c r="OU7" s="32"/>
      <c r="OV7" s="32"/>
      <c r="OW7" s="32"/>
      <c r="OX7" s="32"/>
      <c r="OY7" s="32"/>
      <c r="OZ7" s="32"/>
      <c r="PA7" s="32"/>
      <c r="PB7" s="32"/>
      <c r="PC7" s="32"/>
      <c r="PD7" s="32"/>
      <c r="PE7" s="32"/>
      <c r="PF7" s="32"/>
      <c r="PG7" s="32"/>
      <c r="PH7" s="32"/>
      <c r="PI7" s="32"/>
      <c r="PJ7" s="32"/>
      <c r="PK7" s="32"/>
      <c r="PL7" s="32"/>
      <c r="PM7" s="32"/>
      <c r="PN7" s="32"/>
      <c r="PO7" s="32"/>
      <c r="PP7" s="32"/>
      <c r="PQ7" s="32"/>
      <c r="PR7" s="32"/>
      <c r="PS7" s="32"/>
      <c r="PT7" s="32"/>
      <c r="PU7" s="32"/>
      <c r="PV7" s="32"/>
      <c r="PW7" s="32"/>
      <c r="PX7" s="32"/>
      <c r="PY7" s="32"/>
      <c r="PZ7" s="32"/>
      <c r="QA7" s="32"/>
      <c r="QB7" s="32"/>
      <c r="QC7" s="32"/>
      <c r="QD7" s="32"/>
      <c r="QE7" s="32"/>
      <c r="QF7" s="32"/>
      <c r="QG7" s="32"/>
      <c r="QH7" s="32"/>
      <c r="QI7" s="32"/>
      <c r="QJ7" s="32"/>
      <c r="QK7" s="32"/>
      <c r="QL7" s="32"/>
      <c r="QM7" s="32"/>
      <c r="QN7" s="32"/>
      <c r="QO7" s="32"/>
      <c r="QP7" s="32"/>
      <c r="QQ7" s="32"/>
      <c r="QR7" s="32"/>
      <c r="QS7" s="32"/>
      <c r="QT7" s="32"/>
      <c r="QU7" s="32"/>
      <c r="QV7" s="32"/>
      <c r="QW7" s="32"/>
      <c r="QX7" s="32"/>
      <c r="QY7" s="32"/>
      <c r="QZ7" s="32"/>
      <c r="RA7" s="32"/>
      <c r="RB7" s="32"/>
      <c r="RC7" s="32"/>
      <c r="RD7" s="32"/>
      <c r="RE7" s="32"/>
      <c r="RF7" s="32"/>
      <c r="RG7" s="32"/>
      <c r="RH7" s="32"/>
      <c r="RI7" s="32"/>
      <c r="RJ7" s="32"/>
      <c r="RK7" s="32"/>
      <c r="RL7" s="32"/>
      <c r="RM7" s="32"/>
      <c r="RN7" s="32"/>
      <c r="RO7" s="32"/>
      <c r="RP7" s="32"/>
      <c r="RQ7" s="32"/>
      <c r="RR7" s="32"/>
      <c r="RS7" s="32"/>
      <c r="RT7" s="32"/>
      <c r="RU7" s="32"/>
      <c r="RV7" s="32"/>
      <c r="RW7" s="32"/>
      <c r="RX7" s="32"/>
      <c r="RY7" s="32"/>
      <c r="RZ7" s="32"/>
      <c r="SA7" s="32"/>
      <c r="SB7" s="32"/>
      <c r="SC7" s="32"/>
      <c r="SD7" s="32"/>
      <c r="SE7" s="32"/>
      <c r="SF7" s="32"/>
      <c r="SG7" s="32"/>
      <c r="SH7" s="32"/>
      <c r="SI7" s="32"/>
      <c r="SJ7" s="32"/>
      <c r="SK7" s="32"/>
      <c r="SL7" s="32"/>
      <c r="SM7" s="32"/>
      <c r="SN7" s="32"/>
      <c r="SO7" s="32"/>
      <c r="SP7" s="32"/>
      <c r="SQ7" s="32"/>
      <c r="SR7" s="32"/>
      <c r="SS7" s="32"/>
      <c r="ST7" s="32"/>
      <c r="SU7" s="32"/>
      <c r="SV7" s="32"/>
      <c r="SW7" s="32"/>
      <c r="SX7" s="32"/>
      <c r="SY7" s="32"/>
      <c r="SZ7" s="32"/>
      <c r="TA7" s="32"/>
      <c r="TB7" s="32"/>
      <c r="TC7" s="32"/>
      <c r="TD7" s="32"/>
      <c r="TE7" s="32"/>
      <c r="TF7" s="32"/>
      <c r="TG7" s="32"/>
      <c r="TH7" s="32"/>
      <c r="TI7" s="32"/>
      <c r="TJ7" s="32"/>
      <c r="TK7" s="32"/>
      <c r="TL7" s="32"/>
      <c r="TM7" s="32"/>
      <c r="TN7" s="32"/>
      <c r="TO7" s="32"/>
      <c r="TP7" s="32"/>
      <c r="TQ7" s="32"/>
      <c r="TR7" s="32"/>
      <c r="TS7" s="32"/>
      <c r="TT7" s="32"/>
      <c r="TU7" s="32"/>
      <c r="TV7" s="32"/>
      <c r="TW7" s="32"/>
      <c r="TX7" s="32"/>
      <c r="TY7" s="32"/>
      <c r="TZ7" s="32"/>
      <c r="UA7" s="32"/>
      <c r="UB7" s="32"/>
      <c r="UC7" s="32"/>
      <c r="UD7" s="32"/>
      <c r="UE7" s="32"/>
      <c r="UF7" s="32"/>
      <c r="UG7" s="32"/>
      <c r="UH7" s="32"/>
      <c r="UI7" s="32"/>
      <c r="UJ7" s="32"/>
      <c r="UK7" s="32"/>
      <c r="UL7" s="32"/>
      <c r="UM7" s="32"/>
      <c r="UN7" s="32"/>
      <c r="UO7" s="32"/>
      <c r="UP7" s="32"/>
      <c r="UQ7" s="32"/>
      <c r="UR7" s="32"/>
      <c r="US7" s="32"/>
      <c r="UT7" s="32"/>
      <c r="UU7" s="32"/>
      <c r="UV7" s="32"/>
      <c r="UW7" s="32"/>
      <c r="UX7" s="32"/>
      <c r="UY7" s="32"/>
      <c r="UZ7" s="32"/>
      <c r="VA7" s="32"/>
      <c r="VB7" s="32"/>
      <c r="VC7" s="32"/>
      <c r="VD7" s="32"/>
      <c r="VE7" s="32"/>
      <c r="VF7" s="32"/>
      <c r="VG7" s="32"/>
      <c r="VH7" s="32"/>
      <c r="VI7" s="32"/>
      <c r="VJ7" s="32"/>
      <c r="VK7" s="32"/>
      <c r="VL7" s="32"/>
      <c r="VM7" s="32"/>
      <c r="VN7" s="32"/>
      <c r="VO7" s="32"/>
      <c r="VP7" s="32"/>
      <c r="VQ7" s="32"/>
      <c r="VR7" s="32"/>
      <c r="VS7" s="32"/>
      <c r="VT7" s="32"/>
      <c r="VU7" s="32"/>
      <c r="VV7" s="32"/>
      <c r="VW7" s="32"/>
      <c r="VX7" s="32"/>
      <c r="VY7" s="32"/>
      <c r="VZ7" s="32"/>
      <c r="WA7" s="32"/>
      <c r="WB7" s="32"/>
      <c r="WC7" s="32"/>
      <c r="WD7" s="32"/>
      <c r="WE7" s="32"/>
      <c r="WF7" s="32"/>
      <c r="WG7" s="32"/>
      <c r="WH7" s="32"/>
      <c r="WI7" s="32"/>
      <c r="WJ7" s="32"/>
      <c r="WK7" s="32"/>
      <c r="WL7" s="32"/>
      <c r="WM7" s="32"/>
      <c r="WN7" s="32"/>
      <c r="WO7" s="32"/>
      <c r="WP7" s="32"/>
      <c r="WQ7" s="32"/>
      <c r="WR7" s="32"/>
      <c r="WS7" s="32"/>
      <c r="WT7" s="32"/>
      <c r="WU7" s="32"/>
      <c r="WV7" s="32"/>
      <c r="WW7" s="32"/>
      <c r="WX7" s="32"/>
      <c r="WY7" s="32"/>
      <c r="WZ7" s="32"/>
      <c r="XA7" s="32"/>
      <c r="XB7" s="32"/>
      <c r="XC7" s="32"/>
      <c r="XD7" s="32"/>
      <c r="XE7" s="32"/>
      <c r="XF7" s="32"/>
      <c r="XG7" s="32"/>
      <c r="XH7" s="32"/>
      <c r="XI7" s="32"/>
      <c r="XJ7" s="32"/>
      <c r="XK7" s="32"/>
      <c r="XL7" s="32"/>
      <c r="XM7" s="32"/>
      <c r="XN7" s="32"/>
      <c r="XO7" s="32"/>
      <c r="XP7" s="32"/>
      <c r="XQ7" s="32"/>
      <c r="XR7" s="32"/>
      <c r="XS7" s="32"/>
      <c r="XT7" s="32"/>
      <c r="XU7" s="32"/>
      <c r="XV7" s="32"/>
      <c r="XW7" s="32"/>
      <c r="XX7" s="32"/>
      <c r="XY7" s="32"/>
      <c r="XZ7" s="32"/>
      <c r="YA7" s="32"/>
      <c r="YB7" s="32"/>
      <c r="YC7" s="32"/>
      <c r="YD7" s="32"/>
      <c r="YE7" s="32"/>
      <c r="YF7" s="32"/>
      <c r="YG7" s="32"/>
      <c r="YH7" s="32"/>
      <c r="YI7" s="32"/>
      <c r="YJ7" s="32"/>
      <c r="YK7" s="32"/>
      <c r="YL7" s="32"/>
      <c r="YM7" s="32"/>
      <c r="YN7" s="32"/>
      <c r="YO7" s="32"/>
      <c r="YP7" s="32"/>
      <c r="YQ7" s="32"/>
      <c r="YR7" s="32"/>
      <c r="YS7" s="32"/>
      <c r="YT7" s="32"/>
      <c r="YU7" s="32"/>
      <c r="YV7" s="32"/>
      <c r="YW7" s="32"/>
      <c r="YX7" s="32"/>
      <c r="YY7" s="32"/>
      <c r="YZ7" s="32"/>
      <c r="ZA7" s="32"/>
      <c r="ZB7" s="32"/>
      <c r="ZC7" s="32"/>
      <c r="ZD7" s="32"/>
      <c r="ZE7" s="32"/>
      <c r="ZF7" s="32"/>
      <c r="ZG7" s="32"/>
      <c r="ZH7" s="32"/>
      <c r="ZI7" s="32"/>
      <c r="ZJ7" s="32"/>
      <c r="ZK7" s="32"/>
      <c r="ZL7" s="32"/>
      <c r="ZM7" s="32"/>
      <c r="ZN7" s="32"/>
      <c r="ZO7" s="32"/>
      <c r="ZP7" s="32"/>
      <c r="ZQ7" s="32"/>
      <c r="ZR7" s="32"/>
      <c r="ZS7" s="32"/>
      <c r="ZT7" s="32"/>
      <c r="ZU7" s="32"/>
      <c r="ZV7" s="32"/>
      <c r="ZW7" s="32"/>
      <c r="ZX7" s="32"/>
      <c r="ZY7" s="32"/>
      <c r="ZZ7" s="32"/>
      <c r="AAA7" s="32"/>
      <c r="AAB7" s="32"/>
      <c r="AAC7" s="32"/>
      <c r="AAD7" s="32"/>
      <c r="AAE7" s="32"/>
      <c r="AAF7" s="32"/>
      <c r="AAG7" s="32"/>
      <c r="AAH7" s="32"/>
      <c r="AAI7" s="32"/>
      <c r="AAJ7" s="32"/>
      <c r="AAK7" s="32"/>
      <c r="AAL7" s="32"/>
      <c r="AAM7" s="32"/>
      <c r="AAN7" s="32"/>
      <c r="AAO7" s="32"/>
      <c r="AAP7" s="32"/>
      <c r="AAQ7" s="32"/>
      <c r="AAR7" s="32"/>
      <c r="AAS7" s="32"/>
      <c r="AAT7" s="32"/>
      <c r="AAU7" s="32"/>
      <c r="AAV7" s="32"/>
      <c r="AAW7" s="32"/>
      <c r="AAX7" s="32"/>
      <c r="AAY7" s="32"/>
      <c r="AAZ7" s="32"/>
      <c r="ABA7" s="32"/>
      <c r="ABB7" s="32"/>
      <c r="ABC7" s="32"/>
      <c r="ABD7" s="32"/>
      <c r="ABE7" s="32"/>
      <c r="ABF7" s="32"/>
      <c r="ABG7" s="32"/>
      <c r="ABH7" s="32"/>
      <c r="ABI7" s="32"/>
      <c r="ABJ7" s="32"/>
      <c r="ABK7" s="32"/>
      <c r="ABL7" s="32"/>
      <c r="ABM7" s="32"/>
      <c r="ABN7" s="32"/>
      <c r="ABO7" s="32"/>
      <c r="ABP7" s="32"/>
      <c r="ABQ7" s="32"/>
      <c r="ABR7" s="32"/>
      <c r="ABS7" s="32"/>
      <c r="ABT7" s="32"/>
      <c r="ABU7" s="32"/>
      <c r="ABV7" s="32"/>
      <c r="ABW7" s="32"/>
      <c r="ABX7" s="32"/>
      <c r="ABY7" s="32"/>
      <c r="ABZ7" s="32"/>
      <c r="ACA7" s="32"/>
      <c r="ACB7" s="32"/>
      <c r="ACC7" s="32"/>
      <c r="ACD7" s="32"/>
      <c r="ACE7" s="32"/>
      <c r="ACF7" s="32"/>
      <c r="ACG7" s="32"/>
      <c r="ACH7" s="32"/>
      <c r="ACI7" s="32"/>
      <c r="ACJ7" s="32"/>
      <c r="ACK7" s="32"/>
      <c r="ACL7" s="32"/>
      <c r="ACM7" s="32"/>
      <c r="ACN7" s="32"/>
      <c r="ACO7" s="32"/>
      <c r="ACP7" s="32"/>
      <c r="ACQ7" s="32"/>
      <c r="ACR7" s="32"/>
      <c r="ACS7" s="32"/>
      <c r="ACT7" s="32"/>
      <c r="ACU7" s="32"/>
      <c r="ACV7" s="32"/>
      <c r="ACW7" s="32"/>
      <c r="ACX7" s="32"/>
      <c r="ACY7" s="32"/>
      <c r="ACZ7" s="32"/>
      <c r="ADA7" s="32"/>
      <c r="ADB7" s="32"/>
      <c r="ADC7" s="32"/>
      <c r="ADD7" s="32"/>
      <c r="ADE7" s="32"/>
      <c r="ADF7" s="32"/>
      <c r="ADG7" s="32"/>
      <c r="ADH7" s="32"/>
      <c r="ADI7" s="32"/>
      <c r="ADJ7" s="32"/>
      <c r="ADK7" s="32"/>
      <c r="ADL7" s="32"/>
      <c r="ADM7" s="32"/>
      <c r="ADN7" s="32"/>
      <c r="ADO7" s="32"/>
      <c r="ADP7" s="32"/>
      <c r="ADQ7" s="32"/>
      <c r="ADR7" s="32"/>
      <c r="ADS7" s="32"/>
      <c r="ADT7" s="32"/>
      <c r="ADU7" s="32"/>
      <c r="ADV7" s="32"/>
      <c r="ADW7" s="32"/>
      <c r="ADX7" s="32"/>
      <c r="ADY7" s="32"/>
      <c r="ADZ7" s="32"/>
      <c r="AEA7" s="32"/>
      <c r="AEB7" s="32"/>
      <c r="AEC7" s="32"/>
      <c r="AED7" s="32"/>
      <c r="AEE7" s="32"/>
      <c r="AEF7" s="32"/>
      <c r="AEG7" s="32"/>
      <c r="AEH7" s="32"/>
      <c r="AEI7" s="32"/>
      <c r="AEJ7" s="32"/>
      <c r="AEK7" s="32"/>
      <c r="AEL7" s="32"/>
      <c r="AEM7" s="32"/>
      <c r="AEN7" s="32"/>
      <c r="AEO7" s="32"/>
      <c r="AEP7" s="32"/>
      <c r="AEQ7" s="32"/>
      <c r="AER7" s="32"/>
      <c r="AES7" s="32"/>
      <c r="AET7" s="32"/>
      <c r="AEU7" s="32"/>
      <c r="AEV7" s="32"/>
      <c r="AEW7" s="32"/>
      <c r="AEX7" s="32"/>
      <c r="AEY7" s="32"/>
      <c r="AEZ7" s="32"/>
      <c r="AFA7" s="32"/>
      <c r="AFB7" s="32"/>
      <c r="AFC7" s="32"/>
      <c r="AFD7" s="32"/>
      <c r="AFE7" s="32"/>
      <c r="AFF7" s="32"/>
      <c r="AFG7" s="32"/>
      <c r="AFH7" s="32"/>
      <c r="AFI7" s="32"/>
      <c r="AFJ7" s="32"/>
      <c r="AFK7" s="32"/>
      <c r="AFL7" s="32"/>
      <c r="AFM7" s="32"/>
      <c r="AFN7" s="32"/>
      <c r="AFO7" s="32"/>
      <c r="AFP7" s="32"/>
      <c r="AFQ7" s="32"/>
      <c r="AFR7" s="32"/>
      <c r="AFS7" s="32"/>
      <c r="AFT7" s="32"/>
      <c r="AFU7" s="32"/>
      <c r="AFV7" s="32"/>
      <c r="AFW7" s="32"/>
      <c r="AFX7" s="32"/>
      <c r="AFY7" s="32"/>
      <c r="AFZ7" s="32"/>
      <c r="AGA7" s="32"/>
      <c r="AGB7" s="32"/>
      <c r="AGC7" s="32"/>
      <c r="AGD7" s="32"/>
      <c r="AGE7" s="32"/>
      <c r="AGF7" s="32"/>
      <c r="AGG7" s="32"/>
      <c r="AGH7" s="32"/>
      <c r="AGI7" s="32"/>
      <c r="AGJ7" s="32"/>
      <c r="AGK7" s="32"/>
      <c r="AGL7" s="32"/>
      <c r="AGM7" s="32"/>
      <c r="AGN7" s="32"/>
      <c r="AGO7" s="32"/>
      <c r="AGP7" s="32"/>
      <c r="AGQ7" s="32"/>
      <c r="AGR7" s="32"/>
      <c r="AGS7" s="32"/>
      <c r="AGT7" s="32"/>
      <c r="AGU7" s="32"/>
      <c r="AGV7" s="32"/>
      <c r="AGW7" s="32"/>
      <c r="AGX7" s="32"/>
      <c r="AGY7" s="32"/>
      <c r="AGZ7" s="32"/>
      <c r="AHA7" s="32"/>
      <c r="AHB7" s="32"/>
      <c r="AHC7" s="32"/>
      <c r="AHD7" s="32"/>
      <c r="AHE7" s="32"/>
      <c r="AHF7" s="32"/>
      <c r="AHG7" s="32"/>
      <c r="AHH7" s="32"/>
      <c r="AHI7" s="32"/>
      <c r="AHJ7" s="32"/>
      <c r="AHK7" s="32"/>
      <c r="AHL7" s="32"/>
      <c r="AHM7" s="32"/>
      <c r="AHN7" s="32"/>
      <c r="AHO7" s="32"/>
      <c r="AHP7" s="32"/>
      <c r="AHQ7" s="32"/>
      <c r="AHR7" s="32"/>
      <c r="AHS7" s="32"/>
      <c r="AHT7" s="32"/>
      <c r="AHU7" s="32"/>
      <c r="AHV7" s="32"/>
      <c r="AHW7" s="32"/>
      <c r="AHX7" s="32"/>
      <c r="AHY7" s="32"/>
      <c r="AHZ7" s="32"/>
      <c r="AIA7" s="32"/>
      <c r="AIB7" s="32"/>
      <c r="AIC7" s="32"/>
      <c r="AID7" s="32"/>
      <c r="AIE7" s="32"/>
      <c r="AIF7" s="32"/>
      <c r="AIG7" s="32"/>
      <c r="AIH7" s="32"/>
      <c r="AII7" s="32"/>
      <c r="AIJ7" s="32"/>
      <c r="AIK7" s="32"/>
      <c r="AIL7" s="32"/>
      <c r="AIM7" s="32"/>
      <c r="AIN7" s="32"/>
      <c r="AIO7" s="32"/>
      <c r="AIP7" s="32"/>
      <c r="AIQ7" s="32"/>
      <c r="AIR7" s="32"/>
      <c r="AIS7" s="32"/>
      <c r="AIT7" s="32"/>
      <c r="AIU7" s="32"/>
      <c r="AIV7" s="32"/>
      <c r="AIW7" s="32"/>
      <c r="AIX7" s="32"/>
      <c r="AIY7" s="32"/>
      <c r="AIZ7" s="32"/>
      <c r="AJA7" s="32"/>
      <c r="AJB7" s="32"/>
      <c r="AJC7" s="32"/>
      <c r="AJD7" s="32"/>
      <c r="AJE7" s="32"/>
      <c r="AJF7" s="32"/>
      <c r="AJG7" s="32"/>
      <c r="AJH7" s="32"/>
      <c r="AJI7" s="32"/>
      <c r="AJJ7" s="32"/>
      <c r="AJK7" s="32"/>
      <c r="AJL7" s="32"/>
      <c r="AJM7" s="32"/>
      <c r="AJN7" s="32"/>
      <c r="AJO7" s="32"/>
      <c r="AJP7" s="32"/>
      <c r="AJQ7" s="32"/>
      <c r="AJR7" s="32"/>
      <c r="AJS7" s="32"/>
      <c r="AJT7" s="32"/>
      <c r="AJU7" s="32"/>
      <c r="AJV7" s="32"/>
      <c r="AJW7" s="32"/>
      <c r="AJX7" s="32"/>
      <c r="AJY7" s="32"/>
      <c r="AJZ7" s="32"/>
      <c r="AKA7" s="32"/>
      <c r="AKB7" s="32"/>
      <c r="AKC7" s="32"/>
      <c r="AKD7" s="32"/>
      <c r="AKE7" s="32"/>
      <c r="AKF7" s="32"/>
      <c r="AKG7" s="32"/>
      <c r="AKH7" s="32"/>
      <c r="AKI7" s="32"/>
      <c r="AKJ7" s="32"/>
      <c r="AKK7" s="32"/>
      <c r="AKL7" s="32"/>
      <c r="AKM7" s="32"/>
      <c r="AKN7" s="32"/>
      <c r="AKO7" s="32"/>
      <c r="AKP7" s="32"/>
      <c r="AKQ7" s="32"/>
      <c r="AKR7" s="32"/>
      <c r="AKS7" s="32"/>
      <c r="AKT7" s="32"/>
      <c r="AKU7" s="32"/>
      <c r="AKV7" s="32"/>
      <c r="AKW7" s="32"/>
      <c r="AKX7" s="32"/>
      <c r="AKY7" s="32"/>
      <c r="AKZ7" s="32"/>
      <c r="ALA7" s="32"/>
      <c r="ALB7" s="32"/>
      <c r="ALC7" s="32"/>
      <c r="ALD7" s="32"/>
      <c r="ALE7" s="32"/>
      <c r="ALF7" s="32"/>
      <c r="ALG7" s="32"/>
      <c r="ALH7" s="32"/>
      <c r="ALI7" s="32"/>
      <c r="ALJ7" s="32"/>
      <c r="ALK7" s="32"/>
      <c r="ALL7" s="32"/>
      <c r="ALM7" s="32"/>
      <c r="ALN7" s="32"/>
      <c r="ALO7" s="32"/>
      <c r="ALP7" s="32"/>
      <c r="ALQ7" s="32"/>
      <c r="ALR7" s="32"/>
      <c r="ALS7" s="32"/>
      <c r="ALT7" s="32"/>
      <c r="ALU7" s="32"/>
      <c r="ALV7" s="32"/>
      <c r="ALW7" s="32"/>
      <c r="ALX7" s="32"/>
      <c r="ALY7" s="32"/>
      <c r="ALZ7" s="32"/>
      <c r="AMA7" s="32"/>
      <c r="AMB7" s="32"/>
      <c r="AMC7" s="32"/>
      <c r="AMD7" s="32"/>
      <c r="AME7" s="32"/>
      <c r="AMF7" s="32"/>
      <c r="AMG7" s="32"/>
      <c r="AMH7" s="32"/>
      <c r="AMI7" s="32"/>
      <c r="AMJ7" s="32"/>
      <c r="AMK7" s="32"/>
      <c r="AML7" s="32"/>
      <c r="AMM7" s="32"/>
      <c r="AMN7" s="32"/>
      <c r="AMO7" s="32"/>
      <c r="AMP7" s="32"/>
      <c r="AMQ7" s="32"/>
      <c r="AMR7" s="32"/>
      <c r="AMS7" s="32"/>
      <c r="AMT7" s="32"/>
      <c r="AMU7" s="32"/>
      <c r="AMV7" s="32"/>
      <c r="AMW7" s="32"/>
      <c r="AMX7" s="32"/>
      <c r="AMY7" s="32"/>
      <c r="AMZ7" s="32"/>
      <c r="ANA7" s="32"/>
      <c r="ANB7" s="32"/>
      <c r="ANC7" s="32"/>
      <c r="AND7" s="32"/>
      <c r="ANE7" s="32"/>
      <c r="ANF7" s="32"/>
      <c r="ANG7" s="32"/>
      <c r="ANH7" s="32"/>
      <c r="ANI7" s="32"/>
      <c r="ANJ7" s="32"/>
      <c r="ANK7" s="32"/>
      <c r="ANL7" s="32"/>
      <c r="ANM7" s="32"/>
      <c r="ANN7" s="32"/>
      <c r="ANO7" s="32"/>
      <c r="ANP7" s="32"/>
      <c r="ANQ7" s="32"/>
      <c r="ANR7" s="32"/>
      <c r="ANS7" s="32"/>
      <c r="ANT7" s="32"/>
      <c r="ANU7" s="32"/>
      <c r="ANV7" s="32"/>
      <c r="ANW7" s="32"/>
      <c r="ANX7" s="32"/>
      <c r="ANY7" s="32"/>
      <c r="ANZ7" s="32"/>
      <c r="AOA7" s="32"/>
      <c r="AOB7" s="32"/>
      <c r="AOC7" s="32"/>
      <c r="AOD7" s="32"/>
      <c r="AOE7" s="32"/>
      <c r="AOF7" s="32"/>
      <c r="AOG7" s="32"/>
      <c r="AOH7" s="32"/>
      <c r="AOI7" s="32"/>
      <c r="AOJ7" s="32"/>
      <c r="AOK7" s="32"/>
      <c r="AOL7" s="32"/>
      <c r="AOM7" s="32"/>
      <c r="AON7" s="32"/>
      <c r="AOO7" s="32"/>
      <c r="AOP7" s="32"/>
      <c r="AOQ7" s="32"/>
      <c r="AOR7" s="32"/>
      <c r="AOS7" s="32"/>
      <c r="AOT7" s="32"/>
      <c r="AOU7" s="32"/>
      <c r="AOV7" s="32"/>
      <c r="AOW7" s="32"/>
      <c r="AOX7" s="32"/>
      <c r="AOY7" s="32"/>
      <c r="AOZ7" s="32"/>
      <c r="APA7" s="32"/>
      <c r="APB7" s="32"/>
      <c r="APC7" s="32"/>
      <c r="APD7" s="32"/>
      <c r="APE7" s="32"/>
      <c r="APF7" s="32"/>
      <c r="APG7" s="32"/>
      <c r="APH7" s="32"/>
      <c r="API7" s="32"/>
      <c r="APJ7" s="32"/>
      <c r="APK7" s="32"/>
      <c r="APL7" s="32"/>
      <c r="APM7" s="32"/>
      <c r="APN7" s="32"/>
      <c r="APO7" s="32"/>
      <c r="APP7" s="32"/>
      <c r="APQ7" s="32"/>
      <c r="APR7" s="32"/>
      <c r="APS7" s="32"/>
      <c r="APT7" s="32"/>
      <c r="APU7" s="32"/>
      <c r="APV7" s="32"/>
      <c r="APW7" s="32"/>
      <c r="APX7" s="32"/>
      <c r="APY7" s="32"/>
      <c r="APZ7" s="32"/>
      <c r="AQA7" s="32"/>
      <c r="AQB7" s="32"/>
      <c r="AQC7" s="32"/>
      <c r="AQD7" s="32"/>
      <c r="AQE7" s="32"/>
      <c r="AQF7" s="32"/>
      <c r="AQG7" s="32"/>
      <c r="AQH7" s="32"/>
      <c r="AQI7" s="32"/>
      <c r="AQJ7" s="32"/>
      <c r="AQK7" s="32"/>
      <c r="AQL7" s="32"/>
      <c r="AQM7" s="32"/>
      <c r="AQN7" s="32"/>
      <c r="AQO7" s="32"/>
      <c r="AQP7" s="32"/>
      <c r="AQQ7" s="32"/>
      <c r="AQR7" s="32"/>
      <c r="AQS7" s="32"/>
      <c r="AQT7" s="32"/>
      <c r="AQU7" s="32"/>
      <c r="AQV7" s="32"/>
      <c r="AQW7" s="32"/>
      <c r="AQX7" s="32"/>
      <c r="AQY7" s="32"/>
      <c r="AQZ7" s="32"/>
      <c r="ARA7" s="32"/>
      <c r="ARB7" s="32"/>
      <c r="ARC7" s="32"/>
      <c r="ARD7" s="32"/>
      <c r="ARE7" s="32"/>
      <c r="ARF7" s="32"/>
      <c r="ARG7" s="32"/>
      <c r="ARH7" s="32"/>
      <c r="ARI7" s="32"/>
      <c r="ARJ7" s="32"/>
      <c r="ARK7" s="32"/>
      <c r="ARL7" s="32"/>
      <c r="ARM7" s="32"/>
      <c r="ARN7" s="32"/>
      <c r="ARO7" s="32"/>
      <c r="ARP7" s="32"/>
      <c r="ARQ7" s="32"/>
      <c r="ARR7" s="32"/>
      <c r="ARS7" s="32"/>
      <c r="ART7" s="32"/>
      <c r="ARU7" s="32"/>
      <c r="ARV7" s="32"/>
      <c r="ARW7" s="32"/>
      <c r="ARX7" s="32"/>
      <c r="ARY7" s="32"/>
      <c r="ARZ7" s="32"/>
      <c r="ASA7" s="32"/>
      <c r="ASB7" s="32"/>
      <c r="ASC7" s="32"/>
      <c r="ASD7" s="32"/>
      <c r="ASE7" s="32"/>
      <c r="ASF7" s="32"/>
      <c r="ASG7" s="32"/>
      <c r="ASH7" s="32"/>
      <c r="ASI7" s="32"/>
      <c r="ASJ7" s="32"/>
      <c r="ASK7" s="32"/>
      <c r="ASL7" s="32"/>
      <c r="ASM7" s="32"/>
      <c r="ASN7" s="32"/>
      <c r="ASO7" s="32"/>
      <c r="ASP7" s="32"/>
      <c r="ASQ7" s="32"/>
      <c r="ASR7" s="32"/>
      <c r="ASS7" s="32"/>
      <c r="AST7" s="32"/>
      <c r="ASU7" s="32"/>
      <c r="ASV7" s="32"/>
      <c r="ASW7" s="32"/>
      <c r="ASX7" s="32"/>
      <c r="ASY7" s="32"/>
      <c r="ASZ7" s="32"/>
      <c r="ATA7" s="32"/>
      <c r="ATB7" s="32"/>
      <c r="ATC7" s="32"/>
      <c r="ATD7" s="32"/>
      <c r="ATE7" s="32"/>
      <c r="ATF7" s="32"/>
      <c r="ATG7" s="32"/>
      <c r="ATH7" s="32"/>
      <c r="ATI7" s="32"/>
      <c r="ATJ7" s="32"/>
      <c r="ATK7" s="32"/>
      <c r="ATL7" s="32"/>
      <c r="ATM7" s="32"/>
      <c r="ATN7" s="32"/>
      <c r="ATO7" s="32"/>
      <c r="ATP7" s="32"/>
      <c r="ATQ7" s="32"/>
      <c r="ATR7" s="32"/>
      <c r="ATS7" s="32"/>
      <c r="ATT7" s="32"/>
      <c r="ATU7" s="32"/>
      <c r="ATV7" s="32"/>
      <c r="ATW7" s="32"/>
      <c r="ATX7" s="32"/>
      <c r="ATY7" s="32"/>
      <c r="ATZ7" s="32"/>
      <c r="AUA7" s="32"/>
      <c r="AUB7" s="32"/>
      <c r="AUC7" s="32"/>
      <c r="AUD7" s="32"/>
      <c r="AUE7" s="32"/>
      <c r="AUF7" s="32"/>
      <c r="AUG7" s="32"/>
      <c r="AUH7" s="32"/>
      <c r="AUI7" s="32"/>
      <c r="AUJ7" s="32"/>
      <c r="AUK7" s="32"/>
      <c r="AUL7" s="32"/>
      <c r="AUM7" s="32"/>
      <c r="AUN7" s="32"/>
      <c r="AUO7" s="32"/>
      <c r="AUP7" s="32"/>
      <c r="AUQ7" s="32"/>
      <c r="AUR7" s="32"/>
      <c r="AUS7" s="32"/>
      <c r="AUT7" s="32"/>
      <c r="AUU7" s="32"/>
      <c r="AUV7" s="32"/>
      <c r="AUW7" s="32"/>
      <c r="AUX7" s="32"/>
      <c r="AUY7" s="32"/>
      <c r="AUZ7" s="32"/>
      <c r="AVA7" s="32"/>
      <c r="AVB7" s="32"/>
      <c r="AVC7" s="32"/>
      <c r="AVD7" s="32"/>
      <c r="AVE7" s="32"/>
      <c r="AVF7" s="32"/>
      <c r="AVG7" s="32"/>
      <c r="AVH7" s="32"/>
      <c r="AVI7" s="32"/>
      <c r="AVJ7" s="32"/>
      <c r="AVK7" s="32"/>
      <c r="AVL7" s="32"/>
      <c r="AVM7" s="32"/>
      <c r="AVN7" s="32"/>
      <c r="AVO7" s="32"/>
      <c r="AVP7" s="32"/>
      <c r="AVQ7" s="32"/>
      <c r="AVR7" s="32"/>
      <c r="AVS7" s="32"/>
      <c r="AVT7" s="32"/>
      <c r="AVU7" s="32"/>
      <c r="AVV7" s="32"/>
      <c r="AVW7" s="32"/>
      <c r="AVX7" s="32"/>
      <c r="AVY7" s="32"/>
      <c r="AVZ7" s="32"/>
      <c r="AWA7" s="32"/>
      <c r="AWB7" s="32"/>
      <c r="AWC7" s="32"/>
      <c r="AWD7" s="32"/>
      <c r="AWE7" s="32"/>
      <c r="AWF7" s="32"/>
      <c r="AWG7" s="32"/>
      <c r="AWH7" s="32"/>
      <c r="AWI7" s="32"/>
      <c r="AWJ7" s="32"/>
      <c r="AWK7" s="32"/>
      <c r="AWL7" s="32"/>
      <c r="AWM7" s="32"/>
      <c r="AWN7" s="32"/>
      <c r="AWO7" s="32"/>
      <c r="AWP7" s="32"/>
      <c r="AWQ7" s="32"/>
      <c r="AWR7" s="32"/>
      <c r="AWS7" s="32"/>
      <c r="AWT7" s="32"/>
      <c r="AWU7" s="32"/>
      <c r="AWV7" s="32"/>
      <c r="AWW7" s="32"/>
      <c r="AWX7" s="32"/>
      <c r="AWY7" s="32"/>
      <c r="AWZ7" s="32"/>
      <c r="AXA7" s="32"/>
      <c r="AXB7" s="32"/>
      <c r="AXC7" s="32"/>
      <c r="AXD7" s="32"/>
      <c r="AXE7" s="32"/>
      <c r="AXF7" s="32"/>
      <c r="AXG7" s="32"/>
      <c r="AXH7" s="32"/>
      <c r="AXI7" s="32"/>
      <c r="AXJ7" s="32"/>
      <c r="AXK7" s="32"/>
      <c r="AXL7" s="32"/>
      <c r="AXM7" s="32"/>
      <c r="AXN7" s="32"/>
      <c r="AXO7" s="32"/>
      <c r="AXP7" s="32"/>
      <c r="AXQ7" s="32"/>
      <c r="AXR7" s="32"/>
      <c r="AXS7" s="32"/>
      <c r="AXT7" s="32"/>
      <c r="AXU7" s="32"/>
      <c r="AXV7" s="32"/>
      <c r="AXW7" s="32"/>
      <c r="AXX7" s="32"/>
      <c r="AXY7" s="32"/>
      <c r="AXZ7" s="32"/>
      <c r="AYA7" s="32"/>
      <c r="AYB7" s="32"/>
      <c r="AYC7" s="32"/>
      <c r="AYD7" s="32"/>
      <c r="AYE7" s="32"/>
      <c r="AYF7" s="32"/>
      <c r="AYG7" s="32"/>
      <c r="AYH7" s="32"/>
      <c r="AYI7" s="32"/>
      <c r="AYJ7" s="32"/>
      <c r="AYK7" s="32"/>
      <c r="AYL7" s="32"/>
      <c r="AYM7" s="32"/>
      <c r="AYN7" s="32"/>
      <c r="AYO7" s="32"/>
      <c r="AYP7" s="32"/>
      <c r="AYQ7" s="32"/>
      <c r="AYR7" s="32"/>
      <c r="AYS7" s="32"/>
      <c r="AYT7" s="32"/>
      <c r="AYU7" s="32"/>
      <c r="AYV7" s="32"/>
      <c r="AYW7" s="32"/>
      <c r="AYX7" s="32"/>
      <c r="AYY7" s="32"/>
      <c r="AYZ7" s="32"/>
      <c r="AZA7" s="32"/>
      <c r="AZB7" s="32"/>
      <c r="AZC7" s="32"/>
      <c r="AZD7" s="32"/>
      <c r="AZE7" s="32"/>
      <c r="AZF7" s="32"/>
      <c r="AZG7" s="32"/>
      <c r="AZH7" s="32"/>
      <c r="AZI7" s="32"/>
      <c r="AZJ7" s="32"/>
      <c r="AZK7" s="32"/>
      <c r="AZL7" s="32"/>
      <c r="AZM7" s="32"/>
      <c r="AZN7" s="32"/>
      <c r="AZO7" s="32"/>
      <c r="AZP7" s="32"/>
      <c r="AZQ7" s="32"/>
      <c r="AZR7" s="32"/>
      <c r="AZS7" s="32"/>
      <c r="AZT7" s="32"/>
      <c r="AZU7" s="32"/>
      <c r="AZV7" s="32"/>
      <c r="AZW7" s="32"/>
      <c r="AZX7" s="32"/>
      <c r="AZY7" s="32"/>
      <c r="AZZ7" s="32"/>
      <c r="BAA7" s="32"/>
      <c r="BAB7" s="32"/>
      <c r="BAC7" s="32"/>
      <c r="BAD7" s="32"/>
      <c r="BAE7" s="32"/>
      <c r="BAF7" s="32"/>
      <c r="BAG7" s="32"/>
      <c r="BAH7" s="32"/>
      <c r="BAI7" s="32"/>
      <c r="BAJ7" s="32"/>
      <c r="BAK7" s="32"/>
      <c r="BAL7" s="32"/>
      <c r="BAM7" s="32"/>
      <c r="BAN7" s="32"/>
      <c r="BAO7" s="32"/>
      <c r="BAP7" s="32"/>
      <c r="BAQ7" s="32"/>
      <c r="BAR7" s="32"/>
      <c r="BAS7" s="32"/>
      <c r="BAT7" s="32"/>
      <c r="BAU7" s="32"/>
      <c r="BAV7" s="32"/>
      <c r="BAW7" s="32"/>
      <c r="BAX7" s="32"/>
      <c r="BAY7" s="32"/>
      <c r="BAZ7" s="32"/>
      <c r="BBA7" s="32"/>
      <c r="BBB7" s="32"/>
      <c r="BBC7" s="32"/>
      <c r="BBD7" s="32"/>
      <c r="BBE7" s="32"/>
      <c r="BBF7" s="32"/>
      <c r="BBG7" s="32"/>
      <c r="BBH7" s="32"/>
      <c r="BBI7" s="32"/>
      <c r="BBJ7" s="32"/>
      <c r="BBK7" s="32"/>
      <c r="BBL7" s="32"/>
      <c r="BBM7" s="32"/>
      <c r="BBN7" s="32"/>
      <c r="BBO7" s="32"/>
      <c r="BBP7" s="32"/>
      <c r="BBQ7" s="32"/>
      <c r="BBR7" s="32"/>
      <c r="BBS7" s="32"/>
      <c r="BBT7" s="32"/>
      <c r="BBU7" s="32"/>
      <c r="BBV7" s="32"/>
      <c r="BBW7" s="32"/>
      <c r="BBX7" s="32"/>
      <c r="BBY7" s="32"/>
      <c r="BBZ7" s="32"/>
      <c r="BCA7" s="32"/>
      <c r="BCB7" s="32"/>
      <c r="BCC7" s="32"/>
      <c r="BCD7" s="32"/>
      <c r="BCE7" s="32"/>
      <c r="BCF7" s="32"/>
      <c r="BCG7" s="32"/>
      <c r="BCH7" s="32"/>
      <c r="BCI7" s="32"/>
      <c r="BCJ7" s="32"/>
      <c r="BCK7" s="32"/>
      <c r="BCL7" s="32"/>
      <c r="BCM7" s="32"/>
      <c r="BCN7" s="32"/>
      <c r="BCO7" s="32"/>
      <c r="BCP7" s="32"/>
      <c r="BCQ7" s="32"/>
      <c r="BCR7" s="32"/>
      <c r="BCS7" s="32"/>
      <c r="BCT7" s="32"/>
      <c r="BCU7" s="32"/>
      <c r="BCV7" s="32"/>
      <c r="BCW7" s="32"/>
      <c r="BCX7" s="32"/>
      <c r="BCY7" s="32"/>
      <c r="BCZ7" s="32"/>
      <c r="BDA7" s="32"/>
      <c r="BDB7" s="32"/>
      <c r="BDC7" s="32"/>
      <c r="BDD7" s="32"/>
      <c r="BDE7" s="32"/>
      <c r="BDF7" s="32"/>
      <c r="BDG7" s="32"/>
      <c r="BDH7" s="32"/>
      <c r="BDI7" s="32"/>
      <c r="BDJ7" s="32"/>
      <c r="BDK7" s="32"/>
      <c r="BDL7" s="32"/>
      <c r="BDM7" s="32"/>
      <c r="BDN7" s="32"/>
      <c r="BDO7" s="32"/>
      <c r="BDP7" s="32"/>
      <c r="BDQ7" s="32"/>
      <c r="BDR7" s="32"/>
      <c r="BDS7" s="32"/>
      <c r="BDT7" s="32"/>
      <c r="BDU7" s="32"/>
      <c r="BDV7" s="32"/>
      <c r="BDW7" s="32"/>
      <c r="BDX7" s="32"/>
      <c r="BDY7" s="32"/>
      <c r="BDZ7" s="32"/>
      <c r="BEA7" s="32"/>
      <c r="BEB7" s="32"/>
      <c r="BEC7" s="32"/>
      <c r="BED7" s="32"/>
      <c r="BEE7" s="32"/>
      <c r="BEF7" s="32"/>
      <c r="BEG7" s="32"/>
      <c r="BEH7" s="32"/>
      <c r="BEI7" s="32"/>
      <c r="BEJ7" s="32"/>
      <c r="BEK7" s="32"/>
      <c r="BEL7" s="32"/>
      <c r="BEM7" s="32"/>
      <c r="BEN7" s="32"/>
      <c r="BEO7" s="32"/>
      <c r="BEP7" s="32"/>
      <c r="BEQ7" s="32"/>
      <c r="BER7" s="32"/>
      <c r="BES7" s="32"/>
      <c r="BET7" s="32"/>
      <c r="BEU7" s="32"/>
      <c r="BEV7" s="32"/>
      <c r="BEW7" s="32"/>
      <c r="BEX7" s="32"/>
      <c r="BEY7" s="32"/>
      <c r="BEZ7" s="32"/>
      <c r="BFA7" s="32"/>
      <c r="BFB7" s="32"/>
      <c r="BFC7" s="32"/>
      <c r="BFD7" s="32"/>
      <c r="BFE7" s="32"/>
      <c r="BFF7" s="32"/>
      <c r="BFG7" s="32"/>
      <c r="BFH7" s="32"/>
      <c r="BFI7" s="32"/>
      <c r="BFJ7" s="32"/>
      <c r="BFK7" s="32"/>
      <c r="BFL7" s="32"/>
      <c r="BFM7" s="32"/>
      <c r="BFN7" s="32"/>
      <c r="BFO7" s="32"/>
      <c r="BFP7" s="32"/>
      <c r="BFQ7" s="32"/>
      <c r="BFR7" s="32"/>
      <c r="BFS7" s="32"/>
      <c r="BFT7" s="32"/>
      <c r="BFU7" s="32"/>
      <c r="BFV7" s="32"/>
      <c r="BFW7" s="32"/>
      <c r="BFX7" s="32"/>
      <c r="BFY7" s="32"/>
      <c r="BFZ7" s="32"/>
      <c r="BGA7" s="32"/>
      <c r="BGB7" s="32"/>
      <c r="BGC7" s="32"/>
      <c r="BGD7" s="32"/>
      <c r="BGE7" s="32"/>
      <c r="BGF7" s="32"/>
      <c r="BGG7" s="32"/>
      <c r="BGH7" s="32"/>
      <c r="BGI7" s="32"/>
      <c r="BGJ7" s="32"/>
      <c r="BGK7" s="32"/>
      <c r="BGL7" s="32"/>
      <c r="BGM7" s="32"/>
      <c r="BGN7" s="32"/>
      <c r="BGO7" s="32"/>
      <c r="BGP7" s="32"/>
      <c r="BGQ7" s="32"/>
      <c r="BGR7" s="32"/>
      <c r="BGS7" s="32"/>
      <c r="BGT7" s="32"/>
      <c r="BGU7" s="32"/>
      <c r="BGV7" s="32"/>
    </row>
    <row r="8" spans="1:1556" ht="8.25" customHeight="1">
      <c r="B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row>
    <row r="9" spans="1:1556">
      <c r="B9" s="33" t="s">
        <v>14</v>
      </c>
      <c r="C9" s="96" t="s">
        <v>111</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row>
    <row r="10" spans="1:1556" ht="33.75">
      <c r="B10" s="82" t="s">
        <v>108</v>
      </c>
      <c r="C10" s="100" t="s">
        <v>112</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row>
    <row r="11" spans="1:1556" ht="31.5" customHeight="1">
      <c r="B11" s="82" t="s">
        <v>109</v>
      </c>
      <c r="C11" s="100" t="s">
        <v>113</v>
      </c>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row>
    <row r="12" spans="1:1556" ht="40.5" customHeight="1">
      <c r="B12" s="82" t="s">
        <v>107</v>
      </c>
      <c r="C12" s="100" t="s">
        <v>114</v>
      </c>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row>
    <row r="13" spans="1:1556" ht="30" customHeight="1">
      <c r="B13" s="82" t="s">
        <v>110</v>
      </c>
      <c r="C13" s="100" t="s">
        <v>115</v>
      </c>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row>
    <row r="14" spans="1:1556">
      <c r="B14" s="99"/>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row>
    <row r="15" spans="1:1556">
      <c r="B15" s="35"/>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row>
    <row r="16" spans="1:1556">
      <c r="B16" s="33" t="s">
        <v>15</v>
      </c>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row>
    <row r="17" spans="2:1556">
      <c r="B17" s="36" t="s">
        <v>23</v>
      </c>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row>
    <row r="18" spans="2:1556">
      <c r="B18" s="37"/>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row>
    <row r="19" spans="2:1556">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row>
    <row r="20" spans="2:1556">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row>
    <row r="21" spans="2:1556">
      <c r="B21" s="36"/>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row>
    <row r="22" spans="2:1556">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row>
    <row r="23" spans="2:1556">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row>
    <row r="24" spans="2:1556">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row>
    <row r="25" spans="2:1556">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row>
    <row r="26" spans="2:1556">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row>
    <row r="27" spans="2:1556">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row>
    <row r="28" spans="2:1556">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row>
    <row r="29" spans="2:1556">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row>
    <row r="30" spans="2:1556">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row>
    <row r="31" spans="2:1556">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row>
    <row r="32" spans="2:1556">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row>
    <row r="33" spans="15:1556">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row>
    <row r="34" spans="15:1556">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row>
    <row r="35" spans="15:1556">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row>
    <row r="36" spans="15:1556">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row>
    <row r="37" spans="15:1556">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row>
    <row r="38" spans="15:1556">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row>
    <row r="39" spans="15:1556">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row>
    <row r="40" spans="15:1556">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row>
    <row r="41" spans="15:1556">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row>
    <row r="42" spans="15:1556">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row>
    <row r="43" spans="15:1556">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row>
    <row r="44" spans="15:1556">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row>
    <row r="45" spans="15:1556">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row>
    <row r="46" spans="15:1556">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row>
    <row r="47" spans="15:1556">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row>
    <row r="48" spans="15:1556">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row>
    <row r="49" spans="15:1556">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row>
    <row r="50" spans="15:1556">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row>
    <row r="51" spans="15:1556">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row>
    <row r="52" spans="15:1556">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row>
    <row r="53" spans="15:1556">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row>
    <row r="54" spans="15:1556">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row>
    <row r="55" spans="15:1556">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row>
    <row r="56" spans="15:1556">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row>
    <row r="57" spans="15:1556">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row>
    <row r="58" spans="15:1556">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row>
    <row r="59" spans="15:1556">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row>
    <row r="60" spans="15:1556">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row>
    <row r="61" spans="15:1556">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row>
    <row r="62" spans="15:1556">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row>
    <row r="63" spans="15:1556">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row>
    <row r="64" spans="15:1556">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row>
    <row r="65" spans="15:1556">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row>
    <row r="66" spans="15:1556">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row>
    <row r="67" spans="15:1556">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row>
    <row r="68" spans="15:1556">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row>
    <row r="69" spans="15:1556">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row>
    <row r="70" spans="15:1556">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row>
    <row r="71" spans="15:1556">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row>
    <row r="72" spans="15:1556">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row>
    <row r="73" spans="15:1556">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row>
    <row r="74" spans="15:1556">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row>
    <row r="75" spans="15:1556">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row>
    <row r="76" spans="15:1556">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row>
    <row r="77" spans="15:1556">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row>
    <row r="78" spans="15:1556">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row>
    <row r="79" spans="15:1556">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row>
    <row r="80" spans="15:1556">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row>
    <row r="81" spans="15:1556">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row>
    <row r="82" spans="15:1556">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row>
    <row r="83" spans="15:1556">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row>
    <row r="84" spans="15:1556">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row>
    <row r="85" spans="15:1556">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row>
    <row r="86" spans="15:1556">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row>
    <row r="87" spans="15:1556">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row>
    <row r="88" spans="15:1556">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row>
    <row r="89" spans="15:1556">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row>
    <row r="90" spans="15:1556">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row>
    <row r="91" spans="15:1556">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row>
    <row r="92" spans="15:1556">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row>
    <row r="93" spans="15:1556">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row>
    <row r="94" spans="15:1556">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row>
    <row r="95" spans="15:1556">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row>
    <row r="96" spans="15:1556">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row>
    <row r="97" spans="15:1556">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row>
    <row r="98" spans="15:1556">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row>
    <row r="99" spans="15:1556">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row>
    <row r="100" spans="15:1556">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row>
    <row r="101" spans="15:1556">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row>
    <row r="102" spans="15:1556">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row>
    <row r="103" spans="15:1556">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row>
    <row r="104" spans="15:1556">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row>
    <row r="105" spans="15:1556">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row>
    <row r="106" spans="15:1556">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row>
    <row r="107" spans="15:1556">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row>
    <row r="108" spans="15:1556">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row>
    <row r="109" spans="15:1556">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row>
    <row r="110" spans="15:1556">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row>
    <row r="111" spans="15:1556">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row>
    <row r="112" spans="15:1556">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row>
    <row r="113" spans="15:1556">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row>
    <row r="114" spans="15:1556">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row>
    <row r="115" spans="15:1556">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row>
    <row r="116" spans="15:1556">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row>
    <row r="117" spans="15:1556">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row>
    <row r="118" spans="15:1556">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row>
    <row r="119" spans="15:1556">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row>
    <row r="120" spans="15:1556">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row>
    <row r="121" spans="15:1556">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row>
    <row r="122" spans="15:1556">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row>
    <row r="123" spans="15:1556">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row>
    <row r="124" spans="15:1556">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row>
    <row r="125" spans="15:1556">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row>
    <row r="126" spans="15:1556">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row>
    <row r="127" spans="15:1556">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row>
    <row r="128" spans="15:1556">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row>
    <row r="129" spans="15:1556">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row>
    <row r="130" spans="15:1556">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row>
    <row r="131" spans="15:1556">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row>
    <row r="132" spans="15:1556">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row>
    <row r="133" spans="15:1556">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row>
    <row r="134" spans="15:1556">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row>
    <row r="135" spans="15:1556">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row>
    <row r="136" spans="15:1556">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row>
    <row r="137" spans="15:1556">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row>
    <row r="138" spans="15:1556">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row>
    <row r="139" spans="15:1556">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row>
    <row r="140" spans="15:1556">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row>
    <row r="141" spans="15:1556">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row>
    <row r="142" spans="15:1556">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row>
    <row r="143" spans="15:1556">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row>
    <row r="144" spans="15:1556">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row>
    <row r="145" spans="15:1556">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row>
    <row r="146" spans="15:1556">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row>
    <row r="147" spans="15:1556">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row>
    <row r="148" spans="15:1556">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row>
    <row r="149" spans="15:1556">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row>
    <row r="150" spans="15:1556">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row>
    <row r="151" spans="15:1556">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row>
    <row r="152" spans="15:1556">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row>
    <row r="153" spans="15:1556">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row>
    <row r="154" spans="15:1556">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row>
    <row r="155" spans="15:1556">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row>
    <row r="156" spans="15:1556">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row>
    <row r="157" spans="15:1556">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row>
    <row r="158" spans="15:1556">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row>
    <row r="159" spans="15:1556">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row>
    <row r="160" spans="15:1556">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row>
    <row r="161" spans="15:1556">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row>
    <row r="162" spans="15:1556">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row>
    <row r="163" spans="15:1556">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row>
    <row r="164" spans="15:1556">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row>
    <row r="165" spans="15:1556">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row>
    <row r="166" spans="15:1556">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row>
    <row r="167" spans="15:1556">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row>
    <row r="168" spans="15:1556">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row>
    <row r="169" spans="15:1556">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row>
    <row r="170" spans="15:1556">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row>
    <row r="171" spans="15:1556">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row>
    <row r="172" spans="15:1556">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row>
    <row r="173" spans="15:1556">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row>
    <row r="174" spans="15:1556">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row>
    <row r="175" spans="15:1556">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row>
    <row r="176" spans="15:1556">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row>
    <row r="177" spans="15:1556">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row>
    <row r="178" spans="15:1556">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row>
    <row r="179" spans="15:1556">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row>
    <row r="180" spans="15:1556">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row>
    <row r="181" spans="15:1556">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row>
    <row r="182" spans="15:1556">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row>
    <row r="183" spans="15:1556">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row>
    <row r="184" spans="15:1556">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row>
    <row r="185" spans="15:1556">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row>
    <row r="186" spans="15:1556">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row>
    <row r="187" spans="15:1556">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row>
    <row r="188" spans="15:1556">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row>
    <row r="189" spans="15:1556">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row>
    <row r="190" spans="15:1556">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row>
    <row r="191" spans="15:1556">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row>
    <row r="192" spans="15:1556">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row>
    <row r="193" spans="15:1556">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row>
    <row r="194" spans="15:1556">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row>
    <row r="195" spans="15:1556">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row>
    <row r="196" spans="15:1556">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row>
    <row r="197" spans="15:1556">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row>
    <row r="198" spans="15:1556">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row>
    <row r="199" spans="15:1556">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row>
    <row r="200" spans="15:1556">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row>
    <row r="201" spans="15:1556">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row>
    <row r="202" spans="15:1556">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row>
    <row r="203" spans="15:1556">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row>
    <row r="204" spans="15:1556">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row>
    <row r="205" spans="15:1556">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row>
    <row r="206" spans="15:1556">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row>
    <row r="207" spans="15:1556">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row>
    <row r="208" spans="15:1556">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row>
    <row r="209" spans="15:1556">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row>
    <row r="210" spans="15:1556">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row>
    <row r="211" spans="15:1556">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row>
    <row r="212" spans="15:1556">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row>
    <row r="213" spans="15:1556">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row>
    <row r="214" spans="15:1556">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row>
    <row r="215" spans="15:1556">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row>
    <row r="216" spans="15:1556">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row>
    <row r="217" spans="15:1556">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row>
    <row r="218" spans="15:1556">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row>
    <row r="219" spans="15:1556">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row>
    <row r="220" spans="15:1556">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row>
    <row r="221" spans="15:1556">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row>
    <row r="222" spans="15:1556">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row>
    <row r="223" spans="15:1556">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row>
    <row r="224" spans="15:1556">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row>
    <row r="225" spans="15:1556">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row>
    <row r="226" spans="15:1556">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row>
    <row r="227" spans="15:1556">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row>
    <row r="228" spans="15:1556">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row>
    <row r="229" spans="15:1556">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row>
    <row r="230" spans="15:1556">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row>
    <row r="231" spans="15:1556">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row>
  </sheetData>
  <hyperlinks>
    <hyperlink ref="B17" r:id="rId1" display="https://www.scad.gov.ae/MethodologyDocumentLib/Energy Product Classification %28SIEC%29 - EN.xlsx" xr:uid="{A3557FC5-D73C-4C43-B2B2-058906580ABE}"/>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7607-30D7-49AC-9E17-B7C87239016C}">
  <dimension ref="A1:J20"/>
  <sheetViews>
    <sheetView zoomScale="85" zoomScaleNormal="85" workbookViewId="0"/>
  </sheetViews>
  <sheetFormatPr defaultColWidth="7.5703125" defaultRowHeight="11.25"/>
  <cols>
    <col min="1" max="1" width="24.42578125" style="88" customWidth="1"/>
    <col min="2" max="2" width="83.85546875" style="83" customWidth="1"/>
    <col min="3" max="3" width="9.5703125" style="83" customWidth="1"/>
    <col min="4" max="4" width="92.5703125" style="83" customWidth="1"/>
    <col min="5" max="5" width="7.5703125" style="83"/>
    <col min="6" max="9" width="7.5703125" style="88"/>
    <col min="10" max="10" width="9.5703125" style="88" customWidth="1"/>
    <col min="11" max="16384" width="7.5703125" style="83"/>
  </cols>
  <sheetData>
    <row r="1" spans="1:4" ht="15">
      <c r="A1" s="122"/>
    </row>
    <row r="3" spans="1:4" s="84" customFormat="1" ht="21" customHeight="1">
      <c r="B3" s="174" t="s">
        <v>102</v>
      </c>
      <c r="C3" s="85"/>
      <c r="D3" s="175" t="s">
        <v>103</v>
      </c>
    </row>
    <row r="4" spans="1:4" s="84" customFormat="1" ht="20.25" customHeight="1">
      <c r="B4" s="174"/>
      <c r="C4" s="23"/>
      <c r="D4" s="175"/>
    </row>
    <row r="8" spans="1:4" s="86" customFormat="1">
      <c r="B8" s="87"/>
      <c r="C8" s="87"/>
      <c r="D8" s="87"/>
    </row>
    <row r="10" spans="1:4">
      <c r="B10" s="84" t="s">
        <v>16</v>
      </c>
      <c r="D10" s="89" t="s">
        <v>92</v>
      </c>
    </row>
    <row r="11" spans="1:4" ht="15">
      <c r="B11" s="129" t="s">
        <v>131</v>
      </c>
      <c r="C11" s="130"/>
      <c r="D11" s="131" t="s">
        <v>132</v>
      </c>
    </row>
    <row r="12" spans="1:4">
      <c r="D12" s="90"/>
    </row>
    <row r="13" spans="1:4">
      <c r="B13" s="91" t="s">
        <v>17</v>
      </c>
      <c r="C13" s="92"/>
      <c r="D13" s="93" t="s">
        <v>93</v>
      </c>
    </row>
    <row r="14" spans="1:4" ht="112.5">
      <c r="B14" s="94" t="s">
        <v>94</v>
      </c>
      <c r="C14" s="92"/>
      <c r="D14" s="95" t="s">
        <v>95</v>
      </c>
    </row>
    <row r="15" spans="1:4">
      <c r="C15" s="92"/>
    </row>
    <row r="16" spans="1:4">
      <c r="B16" s="34" t="s">
        <v>96</v>
      </c>
      <c r="C16" s="92"/>
      <c r="D16" s="96" t="s">
        <v>97</v>
      </c>
    </row>
    <row r="17" spans="2:4" ht="22.5">
      <c r="B17" s="94" t="s">
        <v>98</v>
      </c>
      <c r="C17" s="92"/>
      <c r="D17" s="95" t="s">
        <v>99</v>
      </c>
    </row>
    <row r="18" spans="2:4">
      <c r="B18" s="94" t="s">
        <v>100</v>
      </c>
      <c r="C18" s="92"/>
      <c r="D18" s="95" t="s">
        <v>101</v>
      </c>
    </row>
    <row r="19" spans="2:4">
      <c r="B19" s="3"/>
      <c r="C19" s="92"/>
      <c r="D19" s="3"/>
    </row>
    <row r="20" spans="2:4">
      <c r="C20" s="92"/>
    </row>
  </sheetData>
  <mergeCells count="2">
    <mergeCell ref="B3:B4"/>
    <mergeCell ref="D3:D4"/>
  </mergeCells>
  <hyperlinks>
    <hyperlink ref="D11" r:id="rId1" xr:uid="{201B99A7-F36E-48F2-AF92-B4AB933C454E}"/>
    <hyperlink ref="B11" r:id="rId2" xr:uid="{CAC78107-531B-4A2A-8FF2-A1CA001F3130}"/>
  </hyperlinks>
  <pageMargins left="0.7" right="0.7" top="0.75" bottom="0.75" header="0.3" footer="0.3"/>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B4AB7-AD5B-497F-9917-42C6A4A23FF7}">
  <sheetPr codeName="Sheet2"/>
  <dimension ref="B2:AG17"/>
  <sheetViews>
    <sheetView showGridLines="0" zoomScale="115" zoomScaleNormal="115" workbookViewId="0">
      <selection activeCell="B9" sqref="B9"/>
    </sheetView>
  </sheetViews>
  <sheetFormatPr defaultColWidth="8.7109375" defaultRowHeight="11.25"/>
  <cols>
    <col min="1" max="1" width="8.7109375" style="4"/>
    <col min="2" max="2" width="44.42578125" style="4" customWidth="1"/>
    <col min="3" max="3" width="12" style="4" bestFit="1" customWidth="1"/>
    <col min="4" max="9" width="11.85546875" style="4" customWidth="1"/>
    <col min="10" max="10" width="14.28515625" style="4" customWidth="1"/>
    <col min="11" max="11" width="38.42578125" style="4" customWidth="1"/>
    <col min="12" max="12" width="37" style="4" bestFit="1" customWidth="1"/>
    <col min="13" max="13" width="37.85546875" style="4" customWidth="1"/>
    <col min="14" max="16384" width="8.7109375" style="4"/>
  </cols>
  <sheetData>
    <row r="2" spans="2:33" ht="15">
      <c r="B2" s="74" t="s">
        <v>164</v>
      </c>
      <c r="C2" s="57"/>
      <c r="D2" s="5"/>
      <c r="E2" s="5"/>
      <c r="F2" s="5"/>
      <c r="G2" s="5"/>
      <c r="H2" s="5"/>
      <c r="I2" s="5"/>
      <c r="J2" s="5"/>
      <c r="K2" s="75" t="s">
        <v>165</v>
      </c>
    </row>
    <row r="3" spans="2:33" ht="8.1" customHeight="1">
      <c r="B3" s="74"/>
      <c r="C3" s="57"/>
      <c r="D3" s="5"/>
      <c r="E3" s="5"/>
      <c r="F3" s="5"/>
      <c r="G3" s="5"/>
      <c r="H3" s="5"/>
      <c r="I3" s="5"/>
      <c r="J3" s="5"/>
      <c r="K3" s="75"/>
    </row>
    <row r="4" spans="2:33">
      <c r="C4" s="7"/>
      <c r="D4" s="5"/>
      <c r="E4" s="5"/>
      <c r="F4" s="5"/>
      <c r="G4" s="5"/>
      <c r="H4" s="5"/>
      <c r="I4" s="5"/>
      <c r="J4" s="5"/>
      <c r="K4" s="5"/>
      <c r="L4" s="5"/>
    </row>
    <row r="5" spans="2:33" ht="15" customHeight="1">
      <c r="B5" s="21" t="s">
        <v>24</v>
      </c>
      <c r="C5" s="65">
        <v>2017</v>
      </c>
      <c r="D5" s="65">
        <v>2018</v>
      </c>
      <c r="E5" s="65">
        <v>2019</v>
      </c>
      <c r="F5" s="65">
        <v>2020</v>
      </c>
      <c r="G5" s="65">
        <v>2021</v>
      </c>
      <c r="H5" s="65">
        <v>2022</v>
      </c>
      <c r="I5" s="65">
        <v>2023</v>
      </c>
      <c r="J5" s="65">
        <v>2024</v>
      </c>
      <c r="K5" s="22" t="s">
        <v>116</v>
      </c>
      <c r="L5" s="6"/>
      <c r="M5" s="6"/>
      <c r="N5" s="6"/>
    </row>
    <row r="6" spans="2:33" ht="15" customHeight="1">
      <c r="B6" s="40" t="s">
        <v>40</v>
      </c>
      <c r="C6" s="108">
        <v>71520233.334015474</v>
      </c>
      <c r="D6" s="108">
        <v>72603530.078653976</v>
      </c>
      <c r="E6" s="108">
        <v>72845645.517640814</v>
      </c>
      <c r="F6" s="108">
        <v>70736957.47718659</v>
      </c>
      <c r="G6" s="108">
        <v>75631741.488917053</v>
      </c>
      <c r="H6" s="108">
        <v>77354513.27616401</v>
      </c>
      <c r="I6" s="108">
        <v>86907730</v>
      </c>
      <c r="J6" s="108">
        <v>90573070.89752239</v>
      </c>
      <c r="K6" s="48" t="s">
        <v>128</v>
      </c>
      <c r="L6" s="6"/>
      <c r="M6" s="6"/>
      <c r="N6" s="8"/>
    </row>
    <row r="7" spans="2:33" ht="19.5" customHeight="1">
      <c r="B7" s="142" t="s">
        <v>65</v>
      </c>
      <c r="C7" s="157">
        <v>895.66088938272958</v>
      </c>
      <c r="D7" s="157">
        <v>880.27158924991954</v>
      </c>
      <c r="E7" s="157">
        <v>862.95353693558138</v>
      </c>
      <c r="F7" s="157">
        <v>878.47105910056803</v>
      </c>
      <c r="G7" s="157">
        <v>872.97665229720087</v>
      </c>
      <c r="H7" s="157">
        <v>849.00084900084903</v>
      </c>
      <c r="I7" s="158">
        <v>888.60007599999994</v>
      </c>
      <c r="J7" s="158">
        <v>885.82</v>
      </c>
      <c r="K7" s="143" t="s">
        <v>89</v>
      </c>
    </row>
    <row r="8" spans="2:33" s="49" customFormat="1" ht="11.1" customHeight="1">
      <c r="B8" s="9" t="s">
        <v>20</v>
      </c>
      <c r="D8" s="113"/>
      <c r="K8" s="49" t="s">
        <v>39</v>
      </c>
    </row>
    <row r="9" spans="2:33" s="49" customFormat="1" ht="11.1" customHeight="1">
      <c r="B9" s="114" t="s">
        <v>117</v>
      </c>
      <c r="D9" s="115"/>
      <c r="E9" s="116"/>
      <c r="K9" s="61" t="s">
        <v>66</v>
      </c>
    </row>
    <row r="10" spans="2:33" s="49" customFormat="1" ht="11.1" customHeight="1">
      <c r="B10" s="119" t="s">
        <v>118</v>
      </c>
      <c r="C10" s="113"/>
      <c r="D10" s="117"/>
      <c r="K10" s="61" t="s">
        <v>67</v>
      </c>
    </row>
    <row r="11" spans="2:33" s="49" customFormat="1" ht="11.1" customHeight="1">
      <c r="B11" s="114" t="s">
        <v>120</v>
      </c>
      <c r="D11" s="115"/>
      <c r="K11" s="49" t="s">
        <v>119</v>
      </c>
    </row>
    <row r="12" spans="2:33" s="118" customFormat="1"/>
    <row r="13" spans="2:33" ht="15">
      <c r="B13" s="97" t="s">
        <v>133</v>
      </c>
      <c r="G13" s="98"/>
      <c r="H13" s="98"/>
      <c r="I13" s="98"/>
      <c r="J13" s="98"/>
      <c r="K13" s="135" t="s">
        <v>134</v>
      </c>
      <c r="L13" s="98"/>
      <c r="M13" s="98"/>
      <c r="N13" s="98"/>
      <c r="O13" s="98"/>
      <c r="P13" s="98"/>
      <c r="Q13" s="98"/>
      <c r="R13" s="98"/>
      <c r="S13" s="98"/>
      <c r="T13" s="98"/>
      <c r="U13" s="98"/>
      <c r="V13" s="98"/>
      <c r="W13" s="98"/>
      <c r="X13" s="98"/>
      <c r="Y13" s="98"/>
      <c r="Z13" s="98"/>
      <c r="AA13" s="98"/>
      <c r="AB13" s="98"/>
      <c r="AC13" s="98"/>
      <c r="AD13" s="98"/>
      <c r="AE13" s="98"/>
      <c r="AF13" s="98"/>
      <c r="AG13" s="98"/>
    </row>
    <row r="14" spans="2:33" ht="15">
      <c r="B14" s="97" t="s">
        <v>104</v>
      </c>
      <c r="K14" s="97" t="s">
        <v>105</v>
      </c>
    </row>
    <row r="17" spans="2:11" ht="12.75">
      <c r="B17" s="111"/>
      <c r="C17" s="16"/>
      <c r="K17" s="112"/>
    </row>
  </sheetData>
  <hyperlinks>
    <hyperlink ref="B13" location="Index!A1" display="Return to Main Page" xr:uid="{0D6258C3-8828-4852-8E56-56252CBD35FC}"/>
    <hyperlink ref="B14" location="Enquiries!A1" display="Contact us for media support and coordination." xr:uid="{E2830C5F-56D8-4AF3-805D-6B56C6EB8CB3}"/>
    <hyperlink ref="K14" location="Enquiries!A1" display="للنشر الإعلامي يُرجى التواصل معنا للدعم والتنسيق." xr:uid="{1A5A1E06-DF66-4037-9233-BFA2EF4FEA19}"/>
    <hyperlink ref="K13" location="Index!A1" display="العودة إلى الصفحة الرئيسية " xr:uid="{E7E61DC5-04A7-4B50-B7D8-52427DC42D3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3"/>
  <dimension ref="B2:AG18"/>
  <sheetViews>
    <sheetView showGridLines="0" zoomScale="115" zoomScaleNormal="115" workbookViewId="0">
      <selection activeCell="J9" sqref="J9"/>
    </sheetView>
  </sheetViews>
  <sheetFormatPr defaultColWidth="8.7109375" defaultRowHeight="11.25"/>
  <cols>
    <col min="1" max="1" width="8" style="4" customWidth="1"/>
    <col min="2" max="2" width="49.42578125" style="4" customWidth="1"/>
    <col min="3" max="3" width="13.85546875" style="4" customWidth="1"/>
    <col min="4" max="7" width="11.85546875" style="4" customWidth="1"/>
    <col min="8" max="9" width="13" style="4" customWidth="1"/>
    <col min="10" max="10" width="14.42578125" style="4" customWidth="1"/>
    <col min="11" max="11" width="48.7109375" style="4" customWidth="1"/>
    <col min="12" max="12" width="40.140625" style="4" bestFit="1" customWidth="1"/>
    <col min="13" max="16384" width="8.7109375" style="4"/>
  </cols>
  <sheetData>
    <row r="2" spans="2:33" ht="15">
      <c r="B2" s="74" t="s">
        <v>162</v>
      </c>
      <c r="C2" s="57"/>
      <c r="D2" s="5"/>
      <c r="E2" s="5"/>
      <c r="F2" s="5"/>
      <c r="G2" s="5"/>
      <c r="H2" s="5"/>
      <c r="I2" s="5"/>
      <c r="J2" s="5"/>
      <c r="K2" s="75" t="s">
        <v>163</v>
      </c>
    </row>
    <row r="3" spans="2:33" ht="8.1" customHeight="1">
      <c r="B3" s="74"/>
      <c r="C3" s="57"/>
      <c r="D3" s="5"/>
      <c r="E3" s="5"/>
      <c r="F3" s="5"/>
      <c r="G3" s="5"/>
      <c r="H3" s="5"/>
      <c r="I3" s="5"/>
      <c r="J3" s="5"/>
      <c r="K3" s="75"/>
    </row>
    <row r="5" spans="2:33" ht="15" customHeight="1">
      <c r="B5" s="21" t="s">
        <v>24</v>
      </c>
      <c r="C5" s="73">
        <v>2017</v>
      </c>
      <c r="D5" s="73">
        <v>2018</v>
      </c>
      <c r="E5" s="73">
        <v>2019</v>
      </c>
      <c r="F5" s="73">
        <v>2020</v>
      </c>
      <c r="G5" s="73">
        <v>2021</v>
      </c>
      <c r="H5" s="73">
        <v>2022</v>
      </c>
      <c r="I5" s="73">
        <v>2023</v>
      </c>
      <c r="J5" s="73">
        <v>2024</v>
      </c>
      <c r="K5" s="22" t="s">
        <v>41</v>
      </c>
      <c r="L5" s="6"/>
      <c r="M5" s="6"/>
      <c r="N5" s="6"/>
    </row>
    <row r="6" spans="2:33" ht="15" customHeight="1">
      <c r="B6" s="39" t="s">
        <v>43</v>
      </c>
      <c r="C6" s="51">
        <v>71246866.334015474</v>
      </c>
      <c r="D6" s="51">
        <v>72353140.078653976</v>
      </c>
      <c r="E6" s="51">
        <v>70681846.517640814</v>
      </c>
      <c r="F6" s="51">
        <v>68427393.421922594</v>
      </c>
      <c r="G6" s="51">
        <v>73340085.120749235</v>
      </c>
      <c r="H6" s="54">
        <v>74938469.073167264</v>
      </c>
      <c r="I6" s="54">
        <v>81645360</v>
      </c>
      <c r="J6" s="54">
        <f>'Table 1'!J6-'Table 5'!J6</f>
        <v>83718381.9465224</v>
      </c>
      <c r="K6" s="120" t="s">
        <v>42</v>
      </c>
      <c r="L6" s="6"/>
      <c r="M6" s="6"/>
      <c r="N6" s="8"/>
    </row>
    <row r="7" spans="2:33" ht="15" customHeight="1">
      <c r="B7" s="40" t="s">
        <v>57</v>
      </c>
      <c r="C7" s="52">
        <v>-6626509</v>
      </c>
      <c r="D7" s="52">
        <v>-6432505.734375</v>
      </c>
      <c r="E7" s="52">
        <v>-7878151.25</v>
      </c>
      <c r="F7" s="52">
        <v>-7930640</v>
      </c>
      <c r="G7" s="52">
        <v>-8271969</v>
      </c>
      <c r="H7" s="52">
        <v>-8639056</v>
      </c>
      <c r="I7" s="52">
        <v>-10777391</v>
      </c>
      <c r="J7" s="52">
        <v>-11476564</v>
      </c>
      <c r="K7" s="121" t="s">
        <v>58</v>
      </c>
    </row>
    <row r="8" spans="2:33" ht="15" customHeight="1">
      <c r="B8" s="39" t="s">
        <v>44</v>
      </c>
      <c r="C8" s="51">
        <v>21066513</v>
      </c>
      <c r="D8" s="51">
        <v>21801447</v>
      </c>
      <c r="E8" s="51">
        <v>20790388.5</v>
      </c>
      <c r="F8" s="51">
        <v>19243584.5</v>
      </c>
      <c r="G8" s="51">
        <v>23161533</v>
      </c>
      <c r="H8" s="54">
        <v>22349431.75</v>
      </c>
      <c r="I8" s="54">
        <v>23503869</v>
      </c>
      <c r="J8" s="54">
        <v>23791296</v>
      </c>
      <c r="K8" s="120" t="s">
        <v>32</v>
      </c>
      <c r="L8" s="6"/>
      <c r="M8" s="6"/>
      <c r="N8" s="8"/>
    </row>
    <row r="9" spans="2:33" s="1" customFormat="1" ht="15" customHeight="1">
      <c r="B9" s="40" t="s">
        <v>45</v>
      </c>
      <c r="C9" s="52">
        <v>60158705</v>
      </c>
      <c r="D9" s="52">
        <v>60750923</v>
      </c>
      <c r="E9" s="52">
        <v>62681608</v>
      </c>
      <c r="F9" s="52">
        <v>63868264.669686556</v>
      </c>
      <c r="G9" s="52">
        <v>67542625</v>
      </c>
      <c r="H9" s="55">
        <v>70307505</v>
      </c>
      <c r="I9" s="55">
        <v>76995515</v>
      </c>
      <c r="J9" s="55">
        <f>'Table 4'!J6</f>
        <v>81954560</v>
      </c>
      <c r="K9" s="121" t="s">
        <v>31</v>
      </c>
    </row>
    <row r="10" spans="2:33" ht="15" customHeight="1">
      <c r="B10" s="142" t="s">
        <v>86</v>
      </c>
      <c r="C10" s="144">
        <v>16572</v>
      </c>
      <c r="D10" s="144">
        <v>16572</v>
      </c>
      <c r="E10" s="144">
        <v>16651</v>
      </c>
      <c r="F10" s="144">
        <v>16651</v>
      </c>
      <c r="G10" s="144">
        <v>17677</v>
      </c>
      <c r="H10" s="145">
        <v>17907</v>
      </c>
      <c r="I10" s="145">
        <v>19329</v>
      </c>
      <c r="J10" s="145">
        <v>20719</v>
      </c>
      <c r="K10" s="146" t="s">
        <v>87</v>
      </c>
    </row>
    <row r="11" spans="2:33" s="49" customFormat="1" ht="11.1" customHeight="1">
      <c r="B11" s="9" t="s">
        <v>20</v>
      </c>
      <c r="D11" s="113"/>
      <c r="K11" s="49" t="s">
        <v>39</v>
      </c>
    </row>
    <row r="12" spans="2:33" s="49" customFormat="1" ht="11.1" customHeight="1">
      <c r="B12" s="114" t="s">
        <v>85</v>
      </c>
      <c r="D12" s="115"/>
      <c r="E12" s="116"/>
      <c r="K12" s="61" t="s">
        <v>68</v>
      </c>
    </row>
    <row r="13" spans="2:33" s="49" customFormat="1" ht="11.1" customHeight="1">
      <c r="B13" s="119" t="s">
        <v>90</v>
      </c>
      <c r="C13" s="113"/>
      <c r="D13" s="117"/>
      <c r="K13" s="61" t="s">
        <v>91</v>
      </c>
    </row>
    <row r="14" spans="2:33" s="49" customFormat="1" ht="11.1" customHeight="1">
      <c r="B14" s="114" t="s">
        <v>120</v>
      </c>
      <c r="D14" s="115"/>
      <c r="K14" s="61" t="s">
        <v>119</v>
      </c>
    </row>
    <row r="15" spans="2:33" s="118" customFormat="1"/>
    <row r="16" spans="2:33" ht="15">
      <c r="B16" s="97" t="s">
        <v>133</v>
      </c>
      <c r="G16" s="98"/>
      <c r="H16" s="98"/>
      <c r="I16" s="98"/>
      <c r="J16" s="98"/>
      <c r="K16" s="135" t="s">
        <v>134</v>
      </c>
      <c r="L16" s="98"/>
      <c r="M16" s="98"/>
      <c r="N16" s="98"/>
      <c r="O16" s="98"/>
      <c r="P16" s="98"/>
      <c r="Q16" s="98"/>
      <c r="R16" s="98"/>
      <c r="S16" s="98"/>
      <c r="T16" s="98"/>
      <c r="U16" s="98"/>
      <c r="V16" s="98"/>
      <c r="W16" s="98"/>
      <c r="X16" s="98"/>
      <c r="Y16" s="98"/>
      <c r="Z16" s="98"/>
      <c r="AA16" s="98"/>
      <c r="AB16" s="98"/>
      <c r="AC16" s="98"/>
      <c r="AD16" s="98"/>
      <c r="AE16" s="98"/>
      <c r="AF16" s="98"/>
      <c r="AG16" s="98"/>
    </row>
    <row r="17" spans="2:11" ht="15">
      <c r="B17" s="97" t="s">
        <v>104</v>
      </c>
      <c r="K17" s="97" t="s">
        <v>105</v>
      </c>
    </row>
    <row r="18" spans="2:11" ht="12.75">
      <c r="B18" s="111"/>
      <c r="C18" s="16"/>
      <c r="K18" s="112"/>
    </row>
  </sheetData>
  <hyperlinks>
    <hyperlink ref="B16" location="Index!A1" display="Return to Main Page" xr:uid="{BC7B04E5-0221-4B73-88B6-E63F6B061302}"/>
    <hyperlink ref="B17" location="Enquiries!A1" display="Contact us for media support and coordination." xr:uid="{4BACBDE3-E649-44B7-A247-DE35D8AD5F0C}"/>
    <hyperlink ref="K17" location="Enquiries!A1" display="للنشر الإعلامي يُرجى التواصل معنا للدعم والتنسيق." xr:uid="{B864A47F-F3A2-4993-B1A4-1612CF7D88D0}"/>
    <hyperlink ref="K16" location="Index!A1" display="العودة إلى الصفحة الرئيسية " xr:uid="{1ECE86F0-C869-4BFE-B0E9-03362F642E6F}"/>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4"/>
  <dimension ref="B1:AG14"/>
  <sheetViews>
    <sheetView showGridLines="0" zoomScale="115" zoomScaleNormal="115" workbookViewId="0">
      <selection activeCell="F25" sqref="F25"/>
    </sheetView>
  </sheetViews>
  <sheetFormatPr defaultColWidth="8.7109375" defaultRowHeight="11.25"/>
  <cols>
    <col min="1" max="1" width="8.7109375" style="4"/>
    <col min="2" max="2" width="18.7109375" style="4" customWidth="1"/>
    <col min="3" max="3" width="10.42578125" style="4" bestFit="1" customWidth="1"/>
    <col min="4" max="9" width="11.85546875" style="4" customWidth="1"/>
    <col min="10" max="10" width="15.5703125" style="4" customWidth="1"/>
    <col min="11" max="11" width="17.85546875" style="4" customWidth="1"/>
    <col min="12" max="12" width="31.140625" style="4" customWidth="1"/>
    <col min="13" max="16384" width="8.7109375" style="4"/>
  </cols>
  <sheetData>
    <row r="1" spans="2:33" ht="12" customHeight="1">
      <c r="H1" s="72"/>
      <c r="I1" s="72"/>
      <c r="J1" s="72"/>
    </row>
    <row r="2" spans="2:33" ht="28.5" customHeight="1">
      <c r="B2" s="171" t="s">
        <v>160</v>
      </c>
      <c r="C2" s="171"/>
      <c r="D2" s="171"/>
      <c r="E2" s="171"/>
      <c r="F2" s="171"/>
      <c r="H2" s="170" t="s">
        <v>161</v>
      </c>
      <c r="I2" s="170"/>
      <c r="J2" s="170"/>
      <c r="K2" s="170"/>
    </row>
    <row r="3" spans="2:33" ht="8.1" customHeight="1">
      <c r="B3" s="74"/>
      <c r="C3" s="57"/>
      <c r="D3" s="5"/>
      <c r="E3" s="5"/>
      <c r="F3" s="5"/>
      <c r="G3" s="5"/>
      <c r="H3" s="5"/>
      <c r="I3" s="5"/>
      <c r="J3" s="5"/>
      <c r="K3" s="75"/>
    </row>
    <row r="4" spans="2:33" ht="13.5" customHeight="1">
      <c r="B4" s="59" t="s">
        <v>21</v>
      </c>
      <c r="C4" s="58"/>
      <c r="D4" s="60"/>
      <c r="E4" s="60"/>
      <c r="F4" s="60"/>
      <c r="G4" s="60"/>
      <c r="H4" s="60"/>
      <c r="I4" s="60"/>
      <c r="J4" s="58"/>
      <c r="K4" s="57" t="s">
        <v>38</v>
      </c>
      <c r="L4" s="53"/>
    </row>
    <row r="5" spans="2:33" ht="15" customHeight="1">
      <c r="B5" s="21" t="s">
        <v>30</v>
      </c>
      <c r="C5" s="65">
        <v>2017</v>
      </c>
      <c r="D5" s="65">
        <v>2018</v>
      </c>
      <c r="E5" s="65">
        <v>2019</v>
      </c>
      <c r="F5" s="65">
        <v>2020</v>
      </c>
      <c r="G5" s="65">
        <v>2021</v>
      </c>
      <c r="H5" s="65">
        <v>2022</v>
      </c>
      <c r="I5" s="65">
        <v>2023</v>
      </c>
      <c r="J5" s="65">
        <v>2024</v>
      </c>
      <c r="K5" s="22" t="s">
        <v>46</v>
      </c>
      <c r="L5" s="6"/>
      <c r="M5" s="6"/>
      <c r="N5" s="6"/>
    </row>
    <row r="6" spans="2:33" ht="15" customHeight="1">
      <c r="B6" s="26" t="s">
        <v>10</v>
      </c>
      <c r="C6" s="63">
        <v>709553.45226692932</v>
      </c>
      <c r="D6" s="63">
        <v>702384.38059082092</v>
      </c>
      <c r="E6" s="63">
        <v>670221.81574890856</v>
      </c>
      <c r="F6" s="63">
        <v>646572.54259718687</v>
      </c>
      <c r="G6" s="63">
        <v>622948.043442177</v>
      </c>
      <c r="H6" s="44">
        <f>SUM(H7:H8)</f>
        <v>526355</v>
      </c>
      <c r="I6" s="44">
        <f>SUM(I7:I8)</f>
        <v>471249.35391383566</v>
      </c>
      <c r="J6" s="44">
        <f t="shared" ref="J6" si="0">SUM(J7:J8)</f>
        <v>441842.77281326771</v>
      </c>
      <c r="K6" s="64" t="s">
        <v>33</v>
      </c>
    </row>
    <row r="7" spans="2:33" ht="15" customHeight="1">
      <c r="B7" s="123" t="s">
        <v>125</v>
      </c>
      <c r="C7" s="62">
        <v>707570.96356637415</v>
      </c>
      <c r="D7" s="62">
        <v>702178.52896062448</v>
      </c>
      <c r="E7" s="62">
        <v>670056.38840476971</v>
      </c>
      <c r="F7" s="62">
        <v>646472.67178220348</v>
      </c>
      <c r="G7" s="62">
        <v>622830.99465871567</v>
      </c>
      <c r="H7" s="62">
        <v>526266</v>
      </c>
      <c r="I7" s="62">
        <v>471189.39999911503</v>
      </c>
      <c r="J7" s="62">
        <v>441720.3481342005</v>
      </c>
      <c r="K7" s="124" t="s">
        <v>123</v>
      </c>
      <c r="L7" s="6"/>
      <c r="M7" s="6"/>
      <c r="N7" s="8"/>
    </row>
    <row r="8" spans="2:33" ht="15" customHeight="1">
      <c r="B8" s="147" t="s">
        <v>126</v>
      </c>
      <c r="C8" s="148">
        <v>1982.4887005551932</v>
      </c>
      <c r="D8" s="148">
        <v>205.85163019649292</v>
      </c>
      <c r="E8" s="148">
        <v>165.42734413884943</v>
      </c>
      <c r="F8" s="148">
        <v>99.870814983404841</v>
      </c>
      <c r="G8" s="148">
        <v>117.0487834613547</v>
      </c>
      <c r="H8" s="148">
        <v>89</v>
      </c>
      <c r="I8" s="148">
        <v>59.953914720597318</v>
      </c>
      <c r="J8" s="148">
        <v>122.4246790672138</v>
      </c>
      <c r="K8" s="149" t="s">
        <v>124</v>
      </c>
      <c r="L8" s="6"/>
      <c r="M8" s="6"/>
      <c r="N8" s="8"/>
    </row>
    <row r="9" spans="2:33" s="49" customFormat="1" ht="11.1" customHeight="1">
      <c r="B9" s="9" t="s">
        <v>20</v>
      </c>
      <c r="D9" s="113"/>
      <c r="K9" s="61" t="s">
        <v>39</v>
      </c>
    </row>
    <row r="10" spans="2:33" s="49" customFormat="1" ht="11.1" customHeight="1">
      <c r="B10" s="114" t="s">
        <v>127</v>
      </c>
      <c r="D10" s="115"/>
      <c r="E10" s="116"/>
      <c r="K10" s="61" t="s">
        <v>106</v>
      </c>
    </row>
    <row r="11" spans="2:33" s="118" customFormat="1"/>
    <row r="12" spans="2:33" ht="15">
      <c r="B12" s="97" t="s">
        <v>133</v>
      </c>
      <c r="G12" s="98"/>
      <c r="H12" s="98"/>
      <c r="I12" s="98"/>
      <c r="J12" s="98"/>
      <c r="K12" s="135" t="s">
        <v>134</v>
      </c>
      <c r="L12" s="98"/>
      <c r="M12" s="98"/>
      <c r="N12" s="98"/>
      <c r="O12" s="98"/>
      <c r="P12" s="98"/>
      <c r="Q12" s="98"/>
      <c r="R12" s="98"/>
      <c r="S12" s="98"/>
      <c r="T12" s="98"/>
      <c r="U12" s="98"/>
      <c r="V12" s="98"/>
      <c r="W12" s="98"/>
      <c r="X12" s="98"/>
      <c r="Y12" s="98"/>
      <c r="Z12" s="98"/>
      <c r="AA12" s="98"/>
      <c r="AB12" s="98"/>
      <c r="AC12" s="98"/>
      <c r="AD12" s="98"/>
      <c r="AE12" s="98"/>
      <c r="AF12" s="98"/>
      <c r="AG12" s="98"/>
    </row>
    <row r="13" spans="2:33" ht="15">
      <c r="B13" s="97" t="s">
        <v>104</v>
      </c>
      <c r="K13" s="97" t="s">
        <v>105</v>
      </c>
    </row>
    <row r="14" spans="2:33" ht="12.75">
      <c r="B14" s="111"/>
      <c r="C14" s="20"/>
      <c r="K14" s="112"/>
    </row>
  </sheetData>
  <mergeCells count="2">
    <mergeCell ref="H2:K2"/>
    <mergeCell ref="B2:F2"/>
  </mergeCells>
  <hyperlinks>
    <hyperlink ref="B12" location="Index!A1" display="Return to Main Page" xr:uid="{42235C46-4FFC-4C52-9A84-79F6140F93C7}"/>
    <hyperlink ref="B13" location="Enquiries!A1" display="Contact us for media support and coordination." xr:uid="{D31B034A-47BF-42B8-9D19-38474FC03F10}"/>
    <hyperlink ref="K13" location="Enquiries!A1" display="للنشر الإعلامي يُرجى التواصل معنا للدعم والتنسيق." xr:uid="{3DF7778D-B963-426A-843C-3CFC3BC5D546}"/>
    <hyperlink ref="K12" location="Index!A1" display="العودة إلى الصفحة الرئيسية " xr:uid="{BA902FB1-77B7-446F-94E8-31D757DAAA53}"/>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5"/>
  <dimension ref="B2:AG14"/>
  <sheetViews>
    <sheetView showGridLines="0" zoomScale="115" zoomScaleNormal="115" workbookViewId="0">
      <selection activeCell="H21" sqref="H21"/>
    </sheetView>
  </sheetViews>
  <sheetFormatPr defaultColWidth="8.7109375" defaultRowHeight="11.25"/>
  <cols>
    <col min="1" max="1" width="8.7109375" style="4"/>
    <col min="2" max="2" width="23.42578125" style="4" customWidth="1"/>
    <col min="3" max="3" width="11.140625" style="4" bestFit="1" customWidth="1"/>
    <col min="4" max="9" width="11.85546875" style="4" customWidth="1"/>
    <col min="10" max="10" width="12.28515625" style="4" customWidth="1"/>
    <col min="11" max="11" width="17.7109375" style="4" customWidth="1"/>
    <col min="12" max="12" width="18.5703125" style="4" bestFit="1" customWidth="1"/>
    <col min="13" max="16384" width="8.7109375" style="4"/>
  </cols>
  <sheetData>
    <row r="2" spans="2:33" ht="15">
      <c r="B2" s="74" t="s">
        <v>158</v>
      </c>
      <c r="C2" s="57"/>
      <c r="D2" s="5"/>
      <c r="E2" s="5"/>
      <c r="F2" s="5"/>
      <c r="H2" s="5"/>
      <c r="I2" s="5"/>
      <c r="J2" s="5"/>
      <c r="K2" s="75" t="s">
        <v>159</v>
      </c>
    </row>
    <row r="3" spans="2:33" ht="8.1" customHeight="1">
      <c r="B3" s="74"/>
      <c r="C3" s="57"/>
      <c r="D3" s="5"/>
      <c r="E3" s="5"/>
      <c r="F3" s="5"/>
      <c r="G3" s="5"/>
      <c r="H3" s="5"/>
      <c r="I3" s="5"/>
      <c r="J3" s="5"/>
      <c r="K3" s="75"/>
    </row>
    <row r="4" spans="2:33">
      <c r="B4" s="56" t="s">
        <v>19</v>
      </c>
      <c r="C4" s="76"/>
      <c r="D4" s="77"/>
      <c r="E4" s="77"/>
      <c r="F4" s="77"/>
      <c r="G4" s="77"/>
      <c r="H4" s="77"/>
      <c r="I4" s="77"/>
      <c r="J4" s="77"/>
      <c r="K4" s="57" t="s">
        <v>121</v>
      </c>
      <c r="L4" s="53"/>
    </row>
    <row r="5" spans="2:33" ht="15" customHeight="1">
      <c r="B5" s="21" t="s">
        <v>22</v>
      </c>
      <c r="C5" s="65">
        <v>2017</v>
      </c>
      <c r="D5" s="65">
        <v>2018</v>
      </c>
      <c r="E5" s="65">
        <v>2019</v>
      </c>
      <c r="F5" s="65">
        <v>2020</v>
      </c>
      <c r="G5" s="65">
        <v>2021</v>
      </c>
      <c r="H5" s="65">
        <v>2022</v>
      </c>
      <c r="I5" s="65">
        <v>2023</v>
      </c>
      <c r="J5" s="65">
        <v>2024</v>
      </c>
      <c r="K5" s="22" t="s">
        <v>48</v>
      </c>
      <c r="L5" s="6"/>
      <c r="M5" s="6"/>
    </row>
    <row r="6" spans="2:33" ht="15" customHeight="1">
      <c r="B6" s="18" t="s">
        <v>28</v>
      </c>
      <c r="C6" s="101">
        <v>60158705</v>
      </c>
      <c r="D6" s="101">
        <v>60750923</v>
      </c>
      <c r="E6" s="101">
        <v>62681608</v>
      </c>
      <c r="F6" s="101">
        <v>63868264.669686556</v>
      </c>
      <c r="G6" s="101">
        <v>67542625</v>
      </c>
      <c r="H6" s="101">
        <v>70307505</v>
      </c>
      <c r="I6" s="101">
        <v>76995515</v>
      </c>
      <c r="J6" s="101">
        <f>SUM(J7:J9)</f>
        <v>81954560</v>
      </c>
      <c r="K6" s="125" t="s">
        <v>34</v>
      </c>
      <c r="L6" s="6"/>
      <c r="M6" s="6"/>
      <c r="N6" s="6"/>
    </row>
    <row r="7" spans="2:33" ht="15" customHeight="1">
      <c r="B7" s="127" t="s">
        <v>26</v>
      </c>
      <c r="C7" s="103">
        <v>35768512</v>
      </c>
      <c r="D7" s="103">
        <v>36563133</v>
      </c>
      <c r="E7" s="103">
        <v>37516215</v>
      </c>
      <c r="F7" s="103">
        <v>38148182.478722736</v>
      </c>
      <c r="G7" s="103">
        <v>39906075</v>
      </c>
      <c r="H7" s="103">
        <v>40817290</v>
      </c>
      <c r="I7" s="103">
        <v>45056999</v>
      </c>
      <c r="J7" s="103">
        <v>48095350</v>
      </c>
      <c r="K7" s="47" t="s">
        <v>60</v>
      </c>
      <c r="L7" s="155"/>
    </row>
    <row r="8" spans="2:33" ht="15" customHeight="1">
      <c r="B8" s="25" t="s">
        <v>27</v>
      </c>
      <c r="C8" s="105">
        <v>11107187</v>
      </c>
      <c r="D8" s="105">
        <v>11125417</v>
      </c>
      <c r="E8" s="105">
        <v>11141566</v>
      </c>
      <c r="F8" s="105">
        <v>11508129.973793741</v>
      </c>
      <c r="G8" s="105">
        <v>12216746</v>
      </c>
      <c r="H8" s="106">
        <v>12494825</v>
      </c>
      <c r="I8" s="106">
        <v>13223235</v>
      </c>
      <c r="J8" s="106">
        <v>13666828</v>
      </c>
      <c r="K8" s="46" t="s">
        <v>61</v>
      </c>
      <c r="L8" s="155"/>
    </row>
    <row r="9" spans="2:33" ht="15" customHeight="1">
      <c r="B9" s="132" t="s">
        <v>29</v>
      </c>
      <c r="C9" s="152">
        <v>13283006</v>
      </c>
      <c r="D9" s="152">
        <v>13062373</v>
      </c>
      <c r="E9" s="152">
        <v>14023827</v>
      </c>
      <c r="F9" s="152">
        <v>14211952.217170093</v>
      </c>
      <c r="G9" s="152">
        <v>15419804</v>
      </c>
      <c r="H9" s="152">
        <v>16995390</v>
      </c>
      <c r="I9" s="152">
        <v>18715281</v>
      </c>
      <c r="J9" s="152">
        <v>20192382</v>
      </c>
      <c r="K9" s="133" t="s">
        <v>62</v>
      </c>
      <c r="L9" s="155"/>
    </row>
    <row r="10" spans="2:33" s="49" customFormat="1" ht="11.1" customHeight="1">
      <c r="B10" s="9" t="s">
        <v>20</v>
      </c>
      <c r="D10" s="113"/>
      <c r="K10" s="61" t="s">
        <v>39</v>
      </c>
    </row>
    <row r="11" spans="2:33" s="118" customFormat="1">
      <c r="K11" s="61"/>
    </row>
    <row r="12" spans="2:33" ht="15">
      <c r="B12" s="97" t="s">
        <v>133</v>
      </c>
      <c r="G12" s="98"/>
      <c r="H12" s="98"/>
      <c r="I12" s="98"/>
      <c r="J12" s="98"/>
      <c r="K12" s="135" t="s">
        <v>134</v>
      </c>
      <c r="L12" s="98"/>
      <c r="M12" s="98"/>
      <c r="N12" s="98"/>
      <c r="O12" s="98"/>
      <c r="P12" s="98"/>
      <c r="Q12" s="98"/>
      <c r="R12" s="98"/>
      <c r="S12" s="98"/>
      <c r="T12" s="98"/>
      <c r="U12" s="98"/>
      <c r="V12" s="98"/>
      <c r="W12" s="98"/>
      <c r="X12" s="98"/>
      <c r="Y12" s="98"/>
      <c r="Z12" s="98"/>
      <c r="AA12" s="98"/>
      <c r="AB12" s="98"/>
      <c r="AC12" s="98"/>
      <c r="AD12" s="98"/>
      <c r="AE12" s="98"/>
      <c r="AF12" s="98"/>
      <c r="AG12" s="98"/>
    </row>
    <row r="13" spans="2:33" ht="15">
      <c r="B13" s="97" t="s">
        <v>104</v>
      </c>
      <c r="K13" s="97" t="s">
        <v>105</v>
      </c>
    </row>
    <row r="14" spans="2:33" ht="12.75">
      <c r="B14" s="111"/>
      <c r="C14" s="20"/>
      <c r="K14" s="112"/>
    </row>
  </sheetData>
  <hyperlinks>
    <hyperlink ref="B12" location="Index!A1" display="Return to Main Page" xr:uid="{525B10CC-56E2-4554-A6B8-98B5CB3A8D86}"/>
    <hyperlink ref="B13" location="Enquiries!A1" display="Contact us for media support and coordination." xr:uid="{A3DE0827-A468-47AE-9D10-DCBEE2443F3F}"/>
    <hyperlink ref="K13" location="Enquiries!A1" display="للنشر الإعلامي يُرجى التواصل معنا للدعم والتنسيق." xr:uid="{2C98BF32-AA9F-44D7-AD60-989BCBC88D74}"/>
    <hyperlink ref="K12" location="Index!A1" display="العودة إلى الصفحة الرئيسية " xr:uid="{4C607C7F-6B94-4668-928D-65125C2B41BA}"/>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7"/>
  <dimension ref="B2:AG19"/>
  <sheetViews>
    <sheetView showGridLines="0" zoomScale="115" zoomScaleNormal="115" workbookViewId="0">
      <selection activeCell="J24" sqref="J24"/>
    </sheetView>
  </sheetViews>
  <sheetFormatPr defaultColWidth="8.7109375" defaultRowHeight="11.25"/>
  <cols>
    <col min="1" max="1" width="8.7109375" style="4"/>
    <col min="2" max="2" width="27.28515625" style="4" customWidth="1"/>
    <col min="3" max="3" width="9" style="4" bestFit="1" customWidth="1"/>
    <col min="4" max="9" width="11.85546875" style="4" customWidth="1"/>
    <col min="10" max="10" width="14.7109375" style="4" customWidth="1"/>
    <col min="11" max="11" width="29" style="4" customWidth="1"/>
    <col min="12" max="12" width="37.7109375" style="4" customWidth="1"/>
    <col min="13" max="14" width="10.28515625" style="4" bestFit="1" customWidth="1"/>
    <col min="15" max="15" width="11.5703125" style="4" bestFit="1" customWidth="1"/>
    <col min="16" max="16384" width="8.7109375" style="4"/>
  </cols>
  <sheetData>
    <row r="2" spans="2:33" ht="15">
      <c r="B2" s="74" t="s">
        <v>157</v>
      </c>
      <c r="C2" s="57"/>
      <c r="D2" s="5"/>
      <c r="E2" s="5"/>
      <c r="F2" s="5"/>
      <c r="H2" s="5"/>
      <c r="I2" s="5"/>
      <c r="J2" s="5"/>
      <c r="K2" s="75" t="s">
        <v>156</v>
      </c>
    </row>
    <row r="3" spans="2:33" ht="8.1" customHeight="1">
      <c r="B3" s="74"/>
      <c r="C3" s="57"/>
      <c r="D3" s="5"/>
      <c r="E3" s="5"/>
      <c r="F3" s="5"/>
      <c r="G3" s="5"/>
      <c r="H3" s="5"/>
      <c r="I3" s="5"/>
      <c r="J3" s="5"/>
      <c r="K3" s="75"/>
    </row>
    <row r="5" spans="2:33" ht="15" customHeight="1">
      <c r="B5" s="21" t="s">
        <v>24</v>
      </c>
      <c r="C5" s="65">
        <v>2017</v>
      </c>
      <c r="D5" s="65">
        <v>2018</v>
      </c>
      <c r="E5" s="65">
        <v>2019</v>
      </c>
      <c r="F5" s="65">
        <v>2020</v>
      </c>
      <c r="G5" s="65">
        <v>2021</v>
      </c>
      <c r="H5" s="65">
        <v>2022</v>
      </c>
      <c r="I5" s="65">
        <v>2023</v>
      </c>
      <c r="J5" s="65">
        <v>2024</v>
      </c>
      <c r="K5" s="22" t="s">
        <v>41</v>
      </c>
      <c r="L5"/>
    </row>
    <row r="6" spans="2:33" ht="15" customHeight="1">
      <c r="B6" s="43" t="s">
        <v>52</v>
      </c>
      <c r="C6" s="19">
        <v>273367</v>
      </c>
      <c r="D6" s="19">
        <v>250390</v>
      </c>
      <c r="E6" s="19">
        <v>2163799</v>
      </c>
      <c r="F6" s="19">
        <v>2309564.0552639998</v>
      </c>
      <c r="G6" s="19">
        <v>2291656.3681678222</v>
      </c>
      <c r="H6" s="19">
        <v>2416000</v>
      </c>
      <c r="I6" s="19">
        <v>6299730.0000000009</v>
      </c>
      <c r="J6" s="19">
        <v>6854688.9509999966</v>
      </c>
      <c r="K6" s="46" t="s">
        <v>49</v>
      </c>
      <c r="L6"/>
    </row>
    <row r="7" spans="2:33" ht="15" customHeight="1">
      <c r="B7" s="42" t="s">
        <v>53</v>
      </c>
      <c r="C7" s="17">
        <v>252974</v>
      </c>
      <c r="D7" s="17">
        <v>232212</v>
      </c>
      <c r="E7" s="17">
        <v>2146062</v>
      </c>
      <c r="F7" s="17">
        <v>2269333.7339999997</v>
      </c>
      <c r="G7" s="17">
        <v>2218021.4952578223</v>
      </c>
      <c r="H7" s="17">
        <v>2230458.81</v>
      </c>
      <c r="I7" s="17">
        <v>6213349.7955399994</v>
      </c>
      <c r="J7" s="17">
        <v>6842447.9442499941</v>
      </c>
      <c r="K7" s="47" t="s">
        <v>50</v>
      </c>
      <c r="L7"/>
    </row>
    <row r="8" spans="2:33" ht="15" customHeight="1">
      <c r="B8" s="43" t="s">
        <v>54</v>
      </c>
      <c r="C8" s="19">
        <v>10539</v>
      </c>
      <c r="D8" s="19">
        <v>10329</v>
      </c>
      <c r="E8" s="19">
        <v>16594</v>
      </c>
      <c r="F8" s="19">
        <v>15918.162999999988</v>
      </c>
      <c r="G8" s="19">
        <v>16226.402999999998</v>
      </c>
      <c r="H8" s="19">
        <v>15954.380000000001</v>
      </c>
      <c r="I8" s="19">
        <v>8403</v>
      </c>
      <c r="J8" s="19">
        <v>12241.61774999999</v>
      </c>
      <c r="K8" s="46" t="s">
        <v>51</v>
      </c>
      <c r="L8"/>
      <c r="M8"/>
      <c r="N8"/>
      <c r="O8"/>
    </row>
    <row r="9" spans="2:33" ht="15" customHeight="1">
      <c r="B9" s="150" t="s">
        <v>69</v>
      </c>
      <c r="C9" s="151">
        <v>110</v>
      </c>
      <c r="D9" s="151">
        <v>110</v>
      </c>
      <c r="E9" s="151">
        <v>1045</v>
      </c>
      <c r="F9" s="151">
        <v>1045</v>
      </c>
      <c r="G9" s="151">
        <v>1045</v>
      </c>
      <c r="H9" s="151">
        <v>1045</v>
      </c>
      <c r="I9" s="151">
        <v>2629</v>
      </c>
      <c r="J9" s="151">
        <v>2748</v>
      </c>
      <c r="K9" s="133" t="s">
        <v>35</v>
      </c>
      <c r="L9" s="41"/>
    </row>
    <row r="10" spans="2:33" s="49" customFormat="1" ht="11.1" customHeight="1">
      <c r="B10" s="9" t="s">
        <v>20</v>
      </c>
      <c r="D10" s="113"/>
      <c r="K10" s="61" t="s">
        <v>39</v>
      </c>
    </row>
    <row r="11" spans="2:33" s="118" customFormat="1">
      <c r="K11" s="61"/>
    </row>
    <row r="12" spans="2:33" ht="15">
      <c r="B12" s="97" t="s">
        <v>133</v>
      </c>
      <c r="G12" s="98"/>
      <c r="H12" s="98"/>
      <c r="I12" s="98"/>
      <c r="J12" s="98"/>
      <c r="K12" s="135" t="s">
        <v>134</v>
      </c>
      <c r="L12" s="98"/>
      <c r="M12" s="98"/>
      <c r="N12" s="98"/>
      <c r="O12" s="98"/>
      <c r="P12" s="98"/>
      <c r="Q12" s="98"/>
      <c r="R12" s="98"/>
      <c r="S12" s="98"/>
      <c r="T12" s="98"/>
      <c r="U12" s="98"/>
      <c r="V12" s="98"/>
      <c r="W12" s="98"/>
      <c r="X12" s="98"/>
      <c r="Y12" s="98"/>
      <c r="Z12" s="98"/>
      <c r="AA12" s="98"/>
      <c r="AB12" s="98"/>
      <c r="AC12" s="98"/>
      <c r="AD12" s="98"/>
      <c r="AE12" s="98"/>
      <c r="AF12" s="98"/>
      <c r="AG12" s="98"/>
    </row>
    <row r="13" spans="2:33" ht="15">
      <c r="B13" s="97" t="s">
        <v>104</v>
      </c>
      <c r="K13" s="97" t="s">
        <v>105</v>
      </c>
    </row>
    <row r="14" spans="2:33" ht="14.25">
      <c r="B14" s="111"/>
      <c r="C14" s="20"/>
      <c r="J14" s="128"/>
      <c r="K14" s="112"/>
      <c r="L14" s="71"/>
      <c r="M14" s="71"/>
      <c r="N14" s="71"/>
      <c r="O14" s="71"/>
      <c r="P14" s="71"/>
      <c r="Q14" s="71"/>
      <c r="R14" s="71"/>
      <c r="S14" s="71"/>
    </row>
    <row r="19" spans="6:10">
      <c r="F19" s="156"/>
      <c r="G19" s="156"/>
      <c r="H19" s="156"/>
      <c r="I19" s="156"/>
      <c r="J19" s="156"/>
    </row>
  </sheetData>
  <phoneticPr fontId="5" type="noConversion"/>
  <hyperlinks>
    <hyperlink ref="B12" location="Index!A1" display="Return to Main Page" xr:uid="{885262A1-7D49-4FCE-8D2F-C6D8330DA345}"/>
    <hyperlink ref="B13" location="Enquiries!A1" display="Contact us for media support and coordination." xr:uid="{F0315B34-2002-4B2F-B0F4-0A9B1A747020}"/>
    <hyperlink ref="K13" location="Enquiries!A1" display="للنشر الإعلامي يُرجى التواصل معنا للدعم والتنسيق." xr:uid="{5ADE6394-AA4A-400C-B431-EB34711839C3}"/>
    <hyperlink ref="K12" location="Index!A1" display="العودة إلى الصفحة الرئيسية " xr:uid="{EAE46BED-16E0-4EEB-9009-42B71A73BC17}"/>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8"/>
  <dimension ref="B2:AG22"/>
  <sheetViews>
    <sheetView showGridLines="0" zoomScale="115" zoomScaleNormal="115" workbookViewId="0">
      <selection activeCell="I12" sqref="I12"/>
    </sheetView>
  </sheetViews>
  <sheetFormatPr defaultColWidth="8.7109375" defaultRowHeight="11.25"/>
  <cols>
    <col min="1" max="1" width="8.7109375" style="4"/>
    <col min="2" max="2" width="29.5703125" style="4" customWidth="1"/>
    <col min="3" max="3" width="7.28515625" style="4" bestFit="1" customWidth="1"/>
    <col min="4" max="9" width="11.85546875" style="4" customWidth="1"/>
    <col min="10" max="10" width="14.28515625" style="4" customWidth="1"/>
    <col min="11" max="11" width="33.42578125" style="4" customWidth="1"/>
    <col min="12" max="12" width="25.7109375" style="4" bestFit="1" customWidth="1"/>
    <col min="13" max="16384" width="8.7109375" style="4"/>
  </cols>
  <sheetData>
    <row r="2" spans="2:33" ht="15">
      <c r="B2" s="74" t="s">
        <v>154</v>
      </c>
      <c r="C2" s="57"/>
      <c r="D2" s="5"/>
      <c r="E2" s="5"/>
      <c r="F2" s="5"/>
      <c r="H2" s="5"/>
      <c r="I2" s="5"/>
      <c r="K2" s="75" t="s">
        <v>155</v>
      </c>
    </row>
    <row r="3" spans="2:33" ht="8.1" customHeight="1">
      <c r="B3" s="74"/>
      <c r="C3" s="57"/>
      <c r="D3" s="5"/>
      <c r="E3" s="5"/>
      <c r="F3" s="5"/>
      <c r="G3" s="5"/>
      <c r="H3" s="5"/>
      <c r="I3" s="5"/>
      <c r="J3" s="5"/>
      <c r="K3" s="75"/>
    </row>
    <row r="4" spans="2:33" s="57" customFormat="1">
      <c r="B4" s="56" t="s">
        <v>59</v>
      </c>
      <c r="D4" s="5"/>
      <c r="E4" s="5"/>
      <c r="F4" s="5"/>
      <c r="G4" s="5"/>
      <c r="H4" s="5"/>
      <c r="I4" s="5"/>
      <c r="K4" s="57" t="s">
        <v>36</v>
      </c>
    </row>
    <row r="5" spans="2:33" ht="15" customHeight="1">
      <c r="B5" s="21" t="s">
        <v>25</v>
      </c>
      <c r="C5" s="65">
        <v>2017</v>
      </c>
      <c r="D5" s="65">
        <v>2018</v>
      </c>
      <c r="E5" s="65">
        <v>2019</v>
      </c>
      <c r="F5" s="65">
        <v>2020</v>
      </c>
      <c r="G5" s="65">
        <v>2021</v>
      </c>
      <c r="H5" s="65">
        <v>2022</v>
      </c>
      <c r="I5" s="65">
        <v>2023</v>
      </c>
      <c r="J5" s="65">
        <v>2024</v>
      </c>
      <c r="K5" s="22" t="s">
        <v>47</v>
      </c>
      <c r="L5" s="6"/>
      <c r="M5" s="6"/>
    </row>
    <row r="6" spans="2:33" ht="15" customHeight="1">
      <c r="B6" s="27" t="s">
        <v>10</v>
      </c>
      <c r="C6" s="44">
        <v>1112.2592638475082</v>
      </c>
      <c r="D6" s="44">
        <v>1092.4274668606961</v>
      </c>
      <c r="E6" s="44">
        <v>1068.418231339283</v>
      </c>
      <c r="F6" s="44">
        <v>1075.1763848212158</v>
      </c>
      <c r="G6" s="44">
        <v>1083.8118318037859</v>
      </c>
      <c r="H6" s="44">
        <v>1072</v>
      </c>
      <c r="I6" s="44">
        <v>1097</v>
      </c>
      <c r="J6" s="44">
        <f>SUM(J7:J8)</f>
        <v>1089</v>
      </c>
      <c r="K6" s="69" t="s">
        <v>33</v>
      </c>
      <c r="L6" s="6"/>
      <c r="M6" s="6"/>
      <c r="N6" s="6"/>
    </row>
    <row r="7" spans="2:33" ht="15" customHeight="1">
      <c r="B7" s="25" t="s">
        <v>55</v>
      </c>
      <c r="C7" s="45">
        <v>895.66088938272981</v>
      </c>
      <c r="D7" s="45">
        <v>880.27158924991954</v>
      </c>
      <c r="E7" s="45">
        <v>862.95353693558138</v>
      </c>
      <c r="F7" s="45">
        <v>878.47105910056803</v>
      </c>
      <c r="G7" s="45">
        <v>872.97665229720087</v>
      </c>
      <c r="H7" s="19">
        <v>849</v>
      </c>
      <c r="I7" s="19">
        <v>889</v>
      </c>
      <c r="J7" s="19">
        <v>886</v>
      </c>
      <c r="K7" s="46" t="s">
        <v>56</v>
      </c>
    </row>
    <row r="8" spans="2:33" ht="15" customHeight="1">
      <c r="B8" s="132" t="s">
        <v>130</v>
      </c>
      <c r="C8" s="151">
        <v>217.55992355992356</v>
      </c>
      <c r="D8" s="151">
        <v>213.10028210028207</v>
      </c>
      <c r="E8" s="151">
        <v>206.38834288834295</v>
      </c>
      <c r="F8" s="151">
        <v>197.63481663481664</v>
      </c>
      <c r="G8" s="151">
        <v>211.77213577213581</v>
      </c>
      <c r="H8" s="151">
        <v>223</v>
      </c>
      <c r="I8" s="151">
        <v>208</v>
      </c>
      <c r="J8" s="151">
        <v>203</v>
      </c>
      <c r="K8" s="133" t="s">
        <v>37</v>
      </c>
    </row>
    <row r="9" spans="2:33" s="49" customFormat="1" ht="12.75" customHeight="1">
      <c r="B9" s="9" t="s">
        <v>20</v>
      </c>
      <c r="D9" s="113"/>
      <c r="K9" s="61" t="s">
        <v>39</v>
      </c>
    </row>
    <row r="10" spans="2:33" s="49" customFormat="1" ht="12.75" customHeight="1">
      <c r="B10" s="9" t="s">
        <v>122</v>
      </c>
      <c r="D10" s="113"/>
      <c r="K10" s="61" t="s">
        <v>129</v>
      </c>
    </row>
    <row r="11" spans="2:33" s="118" customFormat="1"/>
    <row r="12" spans="2:33" ht="15">
      <c r="B12" s="97" t="s">
        <v>133</v>
      </c>
      <c r="G12" s="98"/>
      <c r="H12" s="98"/>
      <c r="I12" s="98"/>
      <c r="J12" s="98"/>
      <c r="K12" s="135" t="s">
        <v>134</v>
      </c>
      <c r="L12" s="98"/>
      <c r="M12" s="98"/>
      <c r="N12" s="98"/>
      <c r="O12" s="98"/>
      <c r="P12" s="98"/>
      <c r="Q12" s="98"/>
      <c r="R12" s="98"/>
      <c r="S12" s="98"/>
      <c r="T12" s="98"/>
      <c r="U12" s="98"/>
      <c r="V12" s="98"/>
      <c r="W12" s="98"/>
      <c r="X12" s="98"/>
      <c r="Y12" s="98"/>
      <c r="Z12" s="98"/>
      <c r="AA12" s="98"/>
      <c r="AB12" s="98"/>
      <c r="AC12" s="98"/>
      <c r="AD12" s="98"/>
      <c r="AE12" s="98"/>
      <c r="AF12" s="98"/>
      <c r="AG12" s="98"/>
    </row>
    <row r="13" spans="2:33" ht="15">
      <c r="B13" s="97" t="s">
        <v>104</v>
      </c>
      <c r="K13" s="97" t="s">
        <v>105</v>
      </c>
    </row>
    <row r="14" spans="2:33" ht="12.75">
      <c r="B14" s="111"/>
      <c r="C14" s="20"/>
      <c r="K14" s="112"/>
    </row>
    <row r="15" spans="2:33" ht="12.75">
      <c r="K15" s="112"/>
    </row>
    <row r="16" spans="2:33" ht="12.75">
      <c r="K16" s="112"/>
    </row>
    <row r="17" spans="6:11" ht="12.75">
      <c r="K17" s="112"/>
    </row>
    <row r="18" spans="6:11" ht="12.75">
      <c r="K18" s="112"/>
    </row>
    <row r="19" spans="6:11" ht="15" customHeight="1">
      <c r="K19" s="112"/>
    </row>
    <row r="20" spans="6:11" ht="12.75">
      <c r="K20" s="112"/>
    </row>
    <row r="22" spans="6:11">
      <c r="F22" s="66"/>
    </row>
  </sheetData>
  <hyperlinks>
    <hyperlink ref="B12" location="Index!A1" display="Return to Main Page" xr:uid="{789A5A1B-7D56-4949-A2F2-0CB8421ED673}"/>
    <hyperlink ref="B13" location="Enquiries!A1" display="Contact us for media support and coordination." xr:uid="{7A7ACBC1-0FBD-4EBC-9E7E-A442EE584094}"/>
    <hyperlink ref="K13" location="Enquiries!A1" display="للنشر الإعلامي يُرجى التواصل معنا للدعم والتنسيق." xr:uid="{7FD097F8-6201-47D1-AF95-CE8083F2214B}"/>
    <hyperlink ref="K12" location="Index!A1" display="العودة إلى الصفحة الرئيسية " xr:uid="{E8EFC3D7-937E-4DBA-A83D-16B42EA4A7E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9"/>
  <dimension ref="B2:AG20"/>
  <sheetViews>
    <sheetView showGridLines="0" zoomScale="115" zoomScaleNormal="115" workbookViewId="0">
      <selection activeCell="J19" sqref="J19"/>
    </sheetView>
  </sheetViews>
  <sheetFormatPr defaultColWidth="8.7109375" defaultRowHeight="11.25"/>
  <cols>
    <col min="1" max="1" width="8.7109375" style="4"/>
    <col min="2" max="2" width="40.7109375" style="4" customWidth="1"/>
    <col min="3" max="3" width="9" style="4" bestFit="1" customWidth="1"/>
    <col min="4" max="7" width="11.85546875" style="4" customWidth="1"/>
    <col min="8" max="9" width="13.140625" style="4" customWidth="1"/>
    <col min="10" max="10" width="14.42578125" style="4" customWidth="1"/>
    <col min="11" max="11" width="34.140625" style="4" customWidth="1"/>
    <col min="12" max="12" width="18" style="4" customWidth="1"/>
    <col min="13" max="16384" width="8.7109375" style="4"/>
  </cols>
  <sheetData>
    <row r="2" spans="2:33" ht="15">
      <c r="B2" s="74" t="s">
        <v>153</v>
      </c>
      <c r="C2" s="57"/>
      <c r="D2" s="5"/>
      <c r="E2" s="5"/>
      <c r="F2" s="5"/>
      <c r="H2" s="5"/>
      <c r="I2" s="5"/>
      <c r="J2" s="5"/>
      <c r="K2" s="75" t="s">
        <v>152</v>
      </c>
    </row>
    <row r="3" spans="2:33" ht="8.1" customHeight="1">
      <c r="B3" s="74"/>
      <c r="C3" s="57"/>
      <c r="D3" s="5"/>
      <c r="E3" s="5"/>
      <c r="F3" s="5"/>
      <c r="G3" s="5"/>
      <c r="H3" s="5"/>
      <c r="I3" s="5"/>
      <c r="J3" s="5"/>
      <c r="K3" s="75"/>
    </row>
    <row r="4" spans="2:33">
      <c r="B4" s="56" t="s">
        <v>59</v>
      </c>
      <c r="C4" s="57"/>
      <c r="D4" s="5"/>
      <c r="E4" s="5"/>
      <c r="F4" s="5"/>
      <c r="G4" s="5"/>
      <c r="H4" s="5"/>
      <c r="I4" s="5"/>
      <c r="K4" s="57" t="s">
        <v>36</v>
      </c>
    </row>
    <row r="5" spans="2:33" ht="15" customHeight="1">
      <c r="B5" s="21" t="s">
        <v>22</v>
      </c>
      <c r="C5" s="65">
        <v>2017</v>
      </c>
      <c r="D5" s="65">
        <v>2018</v>
      </c>
      <c r="E5" s="65">
        <v>2019</v>
      </c>
      <c r="F5" s="65">
        <v>2020</v>
      </c>
      <c r="G5" s="65">
        <v>2021</v>
      </c>
      <c r="H5" s="65">
        <v>2022</v>
      </c>
      <c r="I5" s="65">
        <v>2023</v>
      </c>
      <c r="J5" s="65">
        <v>2024</v>
      </c>
      <c r="K5" s="22" t="s">
        <v>48</v>
      </c>
      <c r="L5" s="6"/>
      <c r="M5" s="6"/>
      <c r="N5" s="6"/>
    </row>
    <row r="6" spans="2:33" ht="15" customHeight="1">
      <c r="B6" s="68" t="s">
        <v>28</v>
      </c>
      <c r="C6" s="109">
        <v>1107.0263241157256</v>
      </c>
      <c r="D6" s="109">
        <v>1085.8565096244472</v>
      </c>
      <c r="E6" s="109">
        <v>1061.4950161773779</v>
      </c>
      <c r="F6" s="109">
        <v>1069.0580175158209</v>
      </c>
      <c r="G6" s="109">
        <v>1077.8369278369278</v>
      </c>
      <c r="H6" s="109">
        <v>1064.0010640010639</v>
      </c>
      <c r="I6" s="102">
        <v>1079.9063677904576</v>
      </c>
      <c r="J6" s="102">
        <f>SUM(J7:J9)</f>
        <v>1085</v>
      </c>
      <c r="K6" s="67" t="s">
        <v>34</v>
      </c>
    </row>
    <row r="7" spans="2:33" ht="15" customHeight="1">
      <c r="B7" s="127" t="s">
        <v>26</v>
      </c>
      <c r="C7" s="110">
        <v>678.49982938049311</v>
      </c>
      <c r="D7" s="110">
        <v>673.77882560801447</v>
      </c>
      <c r="E7" s="110">
        <v>648.28799737543625</v>
      </c>
      <c r="F7" s="110">
        <v>647.03431347119169</v>
      </c>
      <c r="G7" s="110">
        <v>652.90290166422403</v>
      </c>
      <c r="H7" s="103">
        <v>653.00065300065296</v>
      </c>
      <c r="I7" s="104">
        <v>665.65139121388893</v>
      </c>
      <c r="J7" s="104">
        <v>683</v>
      </c>
      <c r="K7" s="47" t="s">
        <v>60</v>
      </c>
    </row>
    <row r="8" spans="2:33" ht="15" customHeight="1">
      <c r="B8" s="25" t="s">
        <v>27</v>
      </c>
      <c r="C8" s="105">
        <v>293.6886306552517</v>
      </c>
      <c r="D8" s="105">
        <v>291.35160471852168</v>
      </c>
      <c r="E8" s="105">
        <v>286.71169439849177</v>
      </c>
      <c r="F8" s="105">
        <v>291.11476176055123</v>
      </c>
      <c r="G8" s="105">
        <v>290.88108313543648</v>
      </c>
      <c r="H8" s="106">
        <v>274.00027400027403</v>
      </c>
      <c r="I8" s="107">
        <v>283.27219233899496</v>
      </c>
      <c r="J8" s="107">
        <v>272</v>
      </c>
      <c r="K8" s="46" t="s">
        <v>61</v>
      </c>
    </row>
    <row r="9" spans="2:33" ht="15" customHeight="1">
      <c r="B9" s="132" t="s">
        <v>29</v>
      </c>
      <c r="C9" s="154">
        <v>134.83786407998102</v>
      </c>
      <c r="D9" s="154">
        <v>120.72607929791086</v>
      </c>
      <c r="E9" s="154">
        <v>126.49532440344989</v>
      </c>
      <c r="F9" s="154">
        <v>130.90894228407791</v>
      </c>
      <c r="G9" s="154">
        <v>134.05294303726737</v>
      </c>
      <c r="H9" s="152">
        <v>137.00013700013702</v>
      </c>
      <c r="I9" s="153">
        <v>130.98278423757367</v>
      </c>
      <c r="J9" s="153">
        <v>130</v>
      </c>
      <c r="K9" s="133" t="s">
        <v>62</v>
      </c>
    </row>
    <row r="10" spans="2:33" s="49" customFormat="1" ht="11.1" customHeight="1">
      <c r="B10" s="9" t="s">
        <v>20</v>
      </c>
      <c r="D10" s="113"/>
      <c r="K10" s="61" t="s">
        <v>39</v>
      </c>
    </row>
    <row r="11" spans="2:33" s="118" customFormat="1">
      <c r="K11" s="61"/>
    </row>
    <row r="12" spans="2:33" ht="15">
      <c r="B12" s="97" t="s">
        <v>133</v>
      </c>
      <c r="G12" s="98"/>
      <c r="H12" s="98"/>
      <c r="I12" s="98"/>
      <c r="J12" s="98"/>
      <c r="K12" s="135" t="s">
        <v>134</v>
      </c>
      <c r="L12" s="98"/>
      <c r="M12" s="98"/>
      <c r="N12" s="98"/>
      <c r="O12" s="98"/>
      <c r="P12" s="98"/>
      <c r="Q12" s="98"/>
      <c r="R12" s="98"/>
      <c r="S12" s="98"/>
      <c r="T12" s="98"/>
      <c r="U12" s="98"/>
      <c r="V12" s="98"/>
      <c r="W12" s="98"/>
      <c r="X12" s="98"/>
      <c r="Y12" s="98"/>
      <c r="Z12" s="98"/>
      <c r="AA12" s="98"/>
      <c r="AB12" s="98"/>
      <c r="AC12" s="98"/>
      <c r="AD12" s="98"/>
      <c r="AE12" s="98"/>
      <c r="AF12" s="98"/>
      <c r="AG12" s="98"/>
    </row>
    <row r="13" spans="2:33" ht="15">
      <c r="B13" s="97" t="s">
        <v>104</v>
      </c>
      <c r="K13" s="97" t="s">
        <v>105</v>
      </c>
    </row>
    <row r="14" spans="2:33" ht="12.75">
      <c r="B14" s="111"/>
      <c r="C14" s="20"/>
      <c r="K14" s="112"/>
    </row>
    <row r="17" spans="3:11" ht="15">
      <c r="C17" s="70"/>
      <c r="D17" s="70"/>
      <c r="E17" s="70"/>
      <c r="F17" s="70"/>
      <c r="G17" s="70"/>
      <c r="H17"/>
      <c r="I17"/>
      <c r="J17"/>
      <c r="K17"/>
    </row>
    <row r="18" spans="3:11" ht="15">
      <c r="C18" s="70"/>
      <c r="D18" s="70"/>
      <c r="E18" s="70"/>
      <c r="F18" s="70"/>
      <c r="G18" s="70"/>
      <c r="H18"/>
      <c r="I18"/>
      <c r="J18"/>
      <c r="K18"/>
    </row>
    <row r="19" spans="3:11" ht="15">
      <c r="J19"/>
    </row>
    <row r="20" spans="3:11" ht="15">
      <c r="J20"/>
    </row>
  </sheetData>
  <hyperlinks>
    <hyperlink ref="B12" location="Index!A1" display="Return to Main Page" xr:uid="{2AE17FE8-1799-44A5-9CFE-4610A92100F0}"/>
    <hyperlink ref="B13" location="Enquiries!A1" display="Contact us for media support and coordination." xr:uid="{F701BE49-735F-4230-92F1-B733D210388D}"/>
    <hyperlink ref="K13" location="Enquiries!A1" display="للنشر الإعلامي يُرجى التواصل معنا للدعم والتنسيق." xr:uid="{7D2EB158-23A3-48EB-852A-69745F1311C0}"/>
    <hyperlink ref="K12" location="Index!A1" display="العودة إلى الصفحة الرئيسية " xr:uid="{03B86DD4-6A78-47FC-AC49-9A68FED5C566}"/>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A598-F97E-4EBB-8B5B-E7CF9802E5F6}">
  <dimension ref="B1:AG18"/>
  <sheetViews>
    <sheetView showGridLines="0" zoomScale="115" zoomScaleNormal="115" workbookViewId="0">
      <selection activeCell="A19" sqref="A19:XFD45"/>
    </sheetView>
  </sheetViews>
  <sheetFormatPr defaultColWidth="8.7109375" defaultRowHeight="11.25"/>
  <cols>
    <col min="1" max="1" width="8.7109375" style="4"/>
    <col min="2" max="2" width="26.85546875" style="4" customWidth="1"/>
    <col min="3" max="3" width="16" style="4" bestFit="1" customWidth="1"/>
    <col min="4" max="4" width="19" style="4" customWidth="1"/>
    <col min="5" max="5" width="17" style="4" bestFit="1" customWidth="1"/>
    <col min="6" max="6" width="16.7109375" style="4" bestFit="1" customWidth="1"/>
    <col min="7" max="7" width="17" style="4" bestFit="1" customWidth="1"/>
    <col min="8" max="8" width="16.7109375" style="4" bestFit="1" customWidth="1"/>
    <col min="9" max="9" width="16.7109375" style="4" customWidth="1"/>
    <col min="10" max="10" width="23.28515625" style="4" customWidth="1"/>
    <col min="11" max="11" width="17" style="4" customWidth="1"/>
    <col min="12" max="12" width="12" style="4" customWidth="1"/>
    <col min="13" max="17" width="11.7109375" style="4" bestFit="1" customWidth="1"/>
    <col min="18" max="16384" width="8.7109375" style="4"/>
  </cols>
  <sheetData>
    <row r="1" spans="2:33">
      <c r="B1" s="57"/>
      <c r="C1" s="57"/>
      <c r="D1" s="57"/>
      <c r="E1" s="57"/>
      <c r="F1" s="57"/>
      <c r="G1" s="57"/>
      <c r="H1" s="57"/>
      <c r="I1" s="57"/>
      <c r="J1" s="57"/>
    </row>
    <row r="2" spans="2:33" ht="15">
      <c r="B2" s="74" t="s">
        <v>151</v>
      </c>
      <c r="C2" s="57"/>
      <c r="D2" s="5"/>
      <c r="E2" s="5"/>
      <c r="F2" s="5"/>
      <c r="H2" s="5"/>
      <c r="I2" s="5"/>
      <c r="J2" s="5"/>
      <c r="K2" s="75" t="s">
        <v>150</v>
      </c>
    </row>
    <row r="3" spans="2:33" ht="8.1" customHeight="1">
      <c r="B3" s="74"/>
      <c r="C3" s="57"/>
      <c r="D3" s="5"/>
      <c r="E3" s="5"/>
      <c r="F3" s="5"/>
      <c r="G3" s="5"/>
      <c r="H3" s="5"/>
      <c r="I3" s="5"/>
      <c r="J3" s="5"/>
      <c r="K3" s="75"/>
    </row>
    <row r="4" spans="2:33" s="57" customFormat="1">
      <c r="B4" s="56" t="s">
        <v>70</v>
      </c>
      <c r="D4" s="5"/>
      <c r="E4" s="5"/>
      <c r="F4" s="5"/>
      <c r="G4" s="5"/>
      <c r="H4" s="5"/>
      <c r="I4" s="5"/>
      <c r="K4" s="57" t="s">
        <v>71</v>
      </c>
    </row>
    <row r="5" spans="2:33" ht="15" customHeight="1">
      <c r="B5" s="21" t="s">
        <v>72</v>
      </c>
      <c r="C5" s="65">
        <v>2017</v>
      </c>
      <c r="D5" s="65">
        <v>2018</v>
      </c>
      <c r="E5" s="65">
        <v>2019</v>
      </c>
      <c r="F5" s="65">
        <v>2020</v>
      </c>
      <c r="G5" s="65">
        <v>2021</v>
      </c>
      <c r="H5" s="65">
        <v>2022</v>
      </c>
      <c r="I5" s="65" t="s">
        <v>88</v>
      </c>
      <c r="J5" s="65" t="s">
        <v>147</v>
      </c>
      <c r="K5" s="22" t="s">
        <v>73</v>
      </c>
      <c r="L5" s="6"/>
      <c r="M5" s="6"/>
      <c r="N5" s="6"/>
    </row>
    <row r="6" spans="2:33" ht="15" customHeight="1">
      <c r="B6" s="80" t="s">
        <v>10</v>
      </c>
      <c r="C6" s="159">
        <v>1</v>
      </c>
      <c r="D6" s="159">
        <v>1</v>
      </c>
      <c r="E6" s="159">
        <v>0.99999999999999989</v>
      </c>
      <c r="F6" s="159">
        <v>1</v>
      </c>
      <c r="G6" s="159">
        <v>1</v>
      </c>
      <c r="H6" s="159">
        <v>1</v>
      </c>
      <c r="I6" s="159">
        <v>1</v>
      </c>
      <c r="J6" s="159">
        <v>1</v>
      </c>
      <c r="K6" s="81" t="s">
        <v>33</v>
      </c>
    </row>
    <row r="7" spans="2:33" ht="15" customHeight="1">
      <c r="B7" s="126" t="s">
        <v>75</v>
      </c>
      <c r="C7" s="160">
        <v>0.47720965449051816</v>
      </c>
      <c r="D7" s="160">
        <v>0.4406678890447695</v>
      </c>
      <c r="E7" s="160">
        <v>0.45450863308612593</v>
      </c>
      <c r="F7" s="160">
        <v>0.47562706765595414</v>
      </c>
      <c r="G7" s="160">
        <v>0.47152008670546913</v>
      </c>
      <c r="H7" s="160">
        <v>0.48497212113641353</v>
      </c>
      <c r="I7" s="160">
        <v>0.4910500882718653</v>
      </c>
      <c r="J7" s="163">
        <v>0.47487506866753487</v>
      </c>
      <c r="K7" s="47" t="s">
        <v>76</v>
      </c>
    </row>
    <row r="8" spans="2:33" ht="15" customHeight="1">
      <c r="B8" s="25" t="s">
        <v>77</v>
      </c>
      <c r="C8" s="161">
        <v>0.20057437760368049</v>
      </c>
      <c r="D8" s="161">
        <v>0.19643345935251696</v>
      </c>
      <c r="E8" s="161">
        <v>0.18347417237163008</v>
      </c>
      <c r="F8" s="161">
        <v>0.17657365665581734</v>
      </c>
      <c r="G8" s="161">
        <v>0.16786309971005517</v>
      </c>
      <c r="H8" s="161">
        <v>0.18219507951228237</v>
      </c>
      <c r="I8" s="161">
        <v>0.16856055646799112</v>
      </c>
      <c r="J8" s="164">
        <v>0.21012118316247991</v>
      </c>
      <c r="K8" s="79" t="s">
        <v>78</v>
      </c>
    </row>
    <row r="9" spans="2:33" ht="15" customHeight="1">
      <c r="B9" s="127" t="s">
        <v>79</v>
      </c>
      <c r="C9" s="160">
        <v>0.11141768009936931</v>
      </c>
      <c r="D9" s="160">
        <v>0.12810867534484541</v>
      </c>
      <c r="E9" s="160">
        <v>0.12151507096078284</v>
      </c>
      <c r="F9" s="160">
        <v>7.8389530472495805E-2</v>
      </c>
      <c r="G9" s="160">
        <v>8.7276227369294829E-2</v>
      </c>
      <c r="H9" s="160">
        <v>7.3864305035223413E-2</v>
      </c>
      <c r="I9" s="160">
        <v>7.0690159589353041E-2</v>
      </c>
      <c r="J9" s="163">
        <v>6.3625487948505491E-2</v>
      </c>
      <c r="K9" s="47" t="s">
        <v>80</v>
      </c>
    </row>
    <row r="10" spans="2:33" ht="15" customHeight="1">
      <c r="B10" s="25" t="s">
        <v>81</v>
      </c>
      <c r="C10" s="161">
        <v>0.18778017844360392</v>
      </c>
      <c r="D10" s="161">
        <v>0.21091484081324785</v>
      </c>
      <c r="E10" s="161">
        <v>0.21401143283247939</v>
      </c>
      <c r="F10" s="161">
        <v>0.24133738497674545</v>
      </c>
      <c r="G10" s="161">
        <v>0.24538846462145314</v>
      </c>
      <c r="H10" s="161">
        <v>0.22939150577071554</v>
      </c>
      <c r="I10" s="161">
        <v>0.23910335288781381</v>
      </c>
      <c r="J10" s="164">
        <v>0.2212385994927531</v>
      </c>
      <c r="K10" s="79" t="s">
        <v>82</v>
      </c>
    </row>
    <row r="11" spans="2:33" ht="15" customHeight="1">
      <c r="B11" s="132" t="s">
        <v>83</v>
      </c>
      <c r="C11" s="162">
        <v>2.3018109362828072E-2</v>
      </c>
      <c r="D11" s="162">
        <v>2.3875135444620235E-2</v>
      </c>
      <c r="E11" s="162">
        <v>2.6490690748981686E-2</v>
      </c>
      <c r="F11" s="162">
        <v>2.8072360238987237E-2</v>
      </c>
      <c r="G11" s="162">
        <v>2.7952121593727768E-2</v>
      </c>
      <c r="H11" s="162">
        <v>2.9576988545365102E-2</v>
      </c>
      <c r="I11" s="162">
        <v>3.0595842782976768E-2</v>
      </c>
      <c r="J11" s="165">
        <v>3.013966072872664E-2</v>
      </c>
      <c r="K11" s="133" t="s">
        <v>84</v>
      </c>
    </row>
    <row r="12" spans="2:33" s="49" customFormat="1" ht="11.1" customHeight="1">
      <c r="B12" s="9" t="s">
        <v>20</v>
      </c>
      <c r="D12" s="113"/>
      <c r="K12" s="61" t="s">
        <v>39</v>
      </c>
    </row>
    <row r="13" spans="2:33" s="49" customFormat="1" ht="11.1" customHeight="1">
      <c r="B13" s="9"/>
      <c r="D13" s="113"/>
      <c r="K13" s="61"/>
    </row>
    <row r="14" spans="2:33" s="49" customFormat="1" ht="11.1" customHeight="1">
      <c r="B14" s="9" t="s">
        <v>120</v>
      </c>
      <c r="D14" s="113"/>
      <c r="K14" s="61" t="s">
        <v>119</v>
      </c>
    </row>
    <row r="15" spans="2:33" s="118" customFormat="1"/>
    <row r="16" spans="2:33" ht="15">
      <c r="B16" s="97" t="s">
        <v>133</v>
      </c>
      <c r="G16" s="98"/>
      <c r="H16" s="98"/>
      <c r="I16" s="98"/>
      <c r="J16" s="98"/>
      <c r="K16" s="135" t="s">
        <v>134</v>
      </c>
      <c r="L16" s="98"/>
      <c r="M16" s="98"/>
      <c r="N16" s="98"/>
      <c r="O16" s="98"/>
      <c r="P16" s="98"/>
      <c r="Q16" s="98"/>
      <c r="R16" s="98"/>
      <c r="S16" s="98"/>
      <c r="T16" s="98"/>
      <c r="U16" s="98"/>
      <c r="V16" s="98"/>
      <c r="W16" s="98"/>
      <c r="X16" s="98"/>
      <c r="Y16" s="98"/>
      <c r="Z16" s="98"/>
      <c r="AA16" s="98"/>
      <c r="AB16" s="98"/>
      <c r="AC16" s="98"/>
      <c r="AD16" s="98"/>
      <c r="AE16" s="98"/>
      <c r="AF16" s="98"/>
      <c r="AG16" s="98"/>
    </row>
    <row r="17" spans="2:11" ht="15">
      <c r="B17" s="97" t="s">
        <v>104</v>
      </c>
      <c r="K17" s="97" t="s">
        <v>105</v>
      </c>
    </row>
    <row r="18" spans="2:11" ht="12.75">
      <c r="B18" s="111"/>
      <c r="C18" s="20"/>
      <c r="K18" s="112"/>
    </row>
  </sheetData>
  <hyperlinks>
    <hyperlink ref="B16" location="Index!A1" display="Return to Main Page" xr:uid="{A35EA790-9431-4213-8F58-B6614BA4021B}"/>
    <hyperlink ref="B17" location="Enquiries!A1" display="Contact us for media support and coordination." xr:uid="{F690296C-54BA-40A8-B80F-E1636C9AA5DC}"/>
    <hyperlink ref="K17" location="Enquiries!A1" display="للنشر الإعلامي يُرجى التواصل معنا للدعم والتنسيق." xr:uid="{A43EF346-502F-429A-90DE-BC7E2C9ADF80}"/>
    <hyperlink ref="K16" location="Index!A1" display="العودة إلى الصفحة الرئيسية " xr:uid="{9DFA7208-0262-44FF-BCFA-835C3DBFFC2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O m o z W S 7 K f W i k A A A A 9 g A A A B I A H A B D b 2 5 m a W c v U G F j a 2 F n Z S 5 4 b W w g o h g A K K A U A A A A A A A A A A A A A A A A A A A A A A A A A A A A h Y 9 B D o I w F E S v Q r q n L W V D y K f G G H e S m J g Y t w 1 U a I S P o c V y N x c e y S u I U d S d y 3 n z F j P 3 6 w 0 W Y 9 s E F 9 1 b 0 2 F G I s p J o L H o S o N V R g Z 3 D B O y k L B V x U l V O p h k t O l o y 4 z U z p 1 T x r z 3 1 M e 0 6 y s m O I / Y I d / s i l q 3 i n x k 8 1 8 O D V q n s N B E w v 4 1 R g o a x Y L G I q E c 2 A w h N / g V x L T 3 2 f 5 A W A 2 N G 3 o t N Y b L N b A 5 A n t / k A 9 Q S w M E F A A C A A g A O m o z 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p q M 1 k o i k e 4 D g A A A B E A A A A T A B w A R m 9 y b X V s Y X M v U 2 V j d G l v b j E u b S C i G A A o o B Q A A A A A A A A A A A A A A A A A A A A A A A A A A A A r T k 0 u y c z P U w i G 0 I b W A F B L A Q I t A B Q A A g A I A D p q M 1 k u y n 1 o p A A A A P Y A A A A S A A A A A A A A A A A A A A A A A A A A A A B D b 2 5 m a W c v U G F j a 2 F n Z S 5 4 b W x Q S w E C L Q A U A A I A C A A 6 a j N Z D 8 r p q 6 Q A A A D p A A A A E w A A A A A A A A A A A A A A A A D w A A A A W 0 N v b n R l b n R f V H l w Z X N d L n h t b F B L A Q I t A B Q A A g A I A D p q M 1 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0 H 4 7 F N Q c I Q 6 G s E X u P M O Y E A A A A A A I A A A A A A A N m A A D A A A A A E A A A A H r 1 y 5 y K d 6 d t 8 z W F o C P X i 0 o A A A A A B I A A A K A A A A A Q A A A A p F a S f w H H E + b v j 9 z l P c I v T F A A A A C D L g D 1 P 7 t b 3 R l l T k G G p p R u T T C N w L y a F b h R t z 4 o q x w G U B 9 F X g q + g Q f z n x c G e y r f L v 8 s 0 w n i V y o L n b d o H y I k B C U y a u b 1 z c F j B M y I X v e x i 6 n 0 5 h Q A A A B i F b 1 3 0 H G 9 R 7 L B P T r 9 a w i d 6 f j E z w = = < / 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6D796F-C407-43B3-B48D-52E073F1998C}">
  <ds:schemaRefs>
    <ds:schemaRef ds:uri="http://schemas.microsoft.com/DataMashup"/>
  </ds:schemaRefs>
</ds:datastoreItem>
</file>

<file path=customXml/itemProps4.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Data Management-Muaiyed</cp:lastModifiedBy>
  <cp:revision/>
  <dcterms:created xsi:type="dcterms:W3CDTF">2022-03-01T00:40:37Z</dcterms:created>
  <dcterms:modified xsi:type="dcterms:W3CDTF">2025-12-26T07:40:33Z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78a1cbcd-2d41-4bd8-abd7-e37fd83b6f67_Enabled">
    <vt:lpwstr>true</vt:lpwstr>
  </property>
  <property fmtid="{D5CDD505-2E9C-101B-9397-08002B2CF9AE}" pid="5" name="MSIP_Label_78a1cbcd-2d41-4bd8-abd7-e37fd83b6f67_SetDate">
    <vt:lpwstr>2023-12-26T06:32:36Z</vt:lpwstr>
  </property>
  <property fmtid="{D5CDD505-2E9C-101B-9397-08002B2CF9AE}" pid="6" name="MSIP_Label_78a1cbcd-2d41-4bd8-abd7-e37fd83b6f67_Method">
    <vt:lpwstr>Privileged</vt:lpwstr>
  </property>
  <property fmtid="{D5CDD505-2E9C-101B-9397-08002B2CF9AE}" pid="7" name="MSIP_Label_78a1cbcd-2d41-4bd8-abd7-e37fd83b6f67_Name">
    <vt:lpwstr>Confidential - External</vt:lpwstr>
  </property>
  <property fmtid="{D5CDD505-2E9C-101B-9397-08002B2CF9AE}" pid="8" name="MSIP_Label_78a1cbcd-2d41-4bd8-abd7-e37fd83b6f67_SiteId">
    <vt:lpwstr>b64d8f6b-0587-446c-94fe-33987e597f05</vt:lpwstr>
  </property>
  <property fmtid="{D5CDD505-2E9C-101B-9397-08002B2CF9AE}" pid="9" name="MSIP_Label_78a1cbcd-2d41-4bd8-abd7-e37fd83b6f67_ActionId">
    <vt:lpwstr>a2337646-23ef-4404-a707-91bb993b5302</vt:lpwstr>
  </property>
  <property fmtid="{D5CDD505-2E9C-101B-9397-08002B2CF9AE}" pid="10" name="MSIP_Label_78a1cbcd-2d41-4bd8-abd7-e37fd83b6f67_ContentBits">
    <vt:lpwstr>2</vt:lpwstr>
  </property>
  <property fmtid="{D5CDD505-2E9C-101B-9397-08002B2CF9AE}" pid="11" name="MSIP_Label_7065aab5-21d9-4681-a76c-738addd0ac73_Enabled">
    <vt:lpwstr>true</vt:lpwstr>
  </property>
  <property fmtid="{D5CDD505-2E9C-101B-9397-08002B2CF9AE}" pid="12" name="MSIP_Label_7065aab5-21d9-4681-a76c-738addd0ac73_SetDate">
    <vt:lpwstr>2024-09-19T10:40:21Z</vt:lpwstr>
  </property>
  <property fmtid="{D5CDD505-2E9C-101B-9397-08002B2CF9AE}" pid="13" name="MSIP_Label_7065aab5-21d9-4681-a76c-738addd0ac73_Method">
    <vt:lpwstr>Standard</vt:lpwstr>
  </property>
  <property fmtid="{D5CDD505-2E9C-101B-9397-08002B2CF9AE}" pid="14" name="MSIP_Label_7065aab5-21d9-4681-a76c-738addd0ac73_Name">
    <vt:lpwstr>Internal</vt:lpwstr>
  </property>
  <property fmtid="{D5CDD505-2E9C-101B-9397-08002B2CF9AE}" pid="15" name="MSIP_Label_7065aab5-21d9-4681-a76c-738addd0ac73_SiteId">
    <vt:lpwstr>b93982cb-99e2-474b-998f-2ef6f9713ff2</vt:lpwstr>
  </property>
  <property fmtid="{D5CDD505-2E9C-101B-9397-08002B2CF9AE}" pid="16" name="MSIP_Label_7065aab5-21d9-4681-a76c-738addd0ac73_ActionId">
    <vt:lpwstr>613fd007-24ac-4d7c-893b-f5a2e283ef99</vt:lpwstr>
  </property>
  <property fmtid="{D5CDD505-2E9C-101B-9397-08002B2CF9AE}" pid="17" name="MSIP_Label_7065aab5-21d9-4681-a76c-738addd0ac73_ContentBits">
    <vt:lpwstr>0</vt:lpwstr>
  </property>
  <property fmtid="{D5CDD505-2E9C-101B-9397-08002B2CF9AE}" pid="18" name="MSIP_Label_89755440-57ef-4e58-ae50-baaa124fe54d_Enabled">
    <vt:lpwstr>true</vt:lpwstr>
  </property>
  <property fmtid="{D5CDD505-2E9C-101B-9397-08002B2CF9AE}" pid="19" name="MSIP_Label_89755440-57ef-4e58-ae50-baaa124fe54d_SetDate">
    <vt:lpwstr>2024-11-04T05:23:25Z</vt:lpwstr>
  </property>
  <property fmtid="{D5CDD505-2E9C-101B-9397-08002B2CF9AE}" pid="20" name="MSIP_Label_89755440-57ef-4e58-ae50-baaa124fe54d_Method">
    <vt:lpwstr>Standard</vt:lpwstr>
  </property>
  <property fmtid="{D5CDD505-2E9C-101B-9397-08002B2CF9AE}" pid="21" name="MSIP_Label_89755440-57ef-4e58-ae50-baaa124fe54d_Name">
    <vt:lpwstr>Confidential Classification</vt:lpwstr>
  </property>
  <property fmtid="{D5CDD505-2E9C-101B-9397-08002B2CF9AE}" pid="22" name="MSIP_Label_89755440-57ef-4e58-ae50-baaa124fe54d_SiteId">
    <vt:lpwstr>6926239f-3483-4451-8452-48ee3bee086f</vt:lpwstr>
  </property>
  <property fmtid="{D5CDD505-2E9C-101B-9397-08002B2CF9AE}" pid="23" name="MSIP_Label_89755440-57ef-4e58-ae50-baaa124fe54d_ActionId">
    <vt:lpwstr>621d3633-04e4-4b8a-8e7c-e55166b87077</vt:lpwstr>
  </property>
  <property fmtid="{D5CDD505-2E9C-101B-9397-08002B2CF9AE}" pid="24" name="MSIP_Label_89755440-57ef-4e58-ae50-baaa124fe54d_ContentBits">
    <vt:lpwstr>2</vt:lpwstr>
  </property>
</Properties>
</file>