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 tabRatio="882"/>
  </bookViews>
  <sheets>
    <sheet name="جداول الحيازات النباتية_ عربي" sheetId="1" r:id="rId1"/>
  </sheets>
  <calcPr calcId="162913"/>
</workbook>
</file>

<file path=xl/calcChain.xml><?xml version="1.0" encoding="utf-8"?>
<calcChain xmlns="http://schemas.openxmlformats.org/spreadsheetml/2006/main">
  <c r="C33" i="1" l="1"/>
  <c r="B33" i="1"/>
  <c r="C32" i="1" l="1"/>
  <c r="B32" i="1"/>
  <c r="C31" i="1"/>
  <c r="B31" i="1"/>
  <c r="C46" i="1" l="1"/>
  <c r="B46" i="1"/>
  <c r="C45" i="1"/>
  <c r="B45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34" i="1"/>
  <c r="B34" i="1"/>
  <c r="B43" i="1" l="1"/>
  <c r="C43" i="1"/>
  <c r="C30" i="1" l="1"/>
  <c r="B30" i="1"/>
  <c r="C29" i="1"/>
  <c r="B29" i="1"/>
</calcChain>
</file>

<file path=xl/sharedStrings.xml><?xml version="1.0" encoding="utf-8"?>
<sst xmlns="http://schemas.openxmlformats.org/spreadsheetml/2006/main" count="58" uniqueCount="27">
  <si>
    <t>السنة</t>
  </si>
  <si>
    <t>المجموع</t>
  </si>
  <si>
    <t>عدد الحيازات</t>
  </si>
  <si>
    <t>المساحة</t>
  </si>
  <si>
    <t>المساحة: دونم</t>
  </si>
  <si>
    <t xml:space="preserve">عدد </t>
  </si>
  <si>
    <t xml:space="preserve">مساحة </t>
  </si>
  <si>
    <t>المنطقة</t>
  </si>
  <si>
    <t>مساحة الحيازات</t>
  </si>
  <si>
    <t>العدد</t>
  </si>
  <si>
    <t xml:space="preserve">المجموع </t>
  </si>
  <si>
    <t>الإحصاءات الزراعية</t>
  </si>
  <si>
    <t>التعداد الزراعي 2014</t>
  </si>
  <si>
    <t>اقل من 20</t>
  </si>
  <si>
    <t>اكثر من 60</t>
  </si>
  <si>
    <t>20 - 29</t>
  </si>
  <si>
    <t>30 - 39</t>
  </si>
  <si>
    <t>40 - 49</t>
  </si>
  <si>
    <t>50 - 59</t>
  </si>
  <si>
    <t>منطقة أبوظبي</t>
  </si>
  <si>
    <t>منطقة العين</t>
  </si>
  <si>
    <t>منطقة الظفرة</t>
  </si>
  <si>
    <t>الحيازات النباتية</t>
  </si>
  <si>
    <r>
      <rPr>
        <sz val="8"/>
        <color rgb="FFA2AC72"/>
        <rFont val="Tahoma"/>
        <family val="2"/>
      </rPr>
      <t>المصدر:</t>
    </r>
    <r>
      <rPr>
        <sz val="8"/>
        <color rgb="FF595959"/>
        <rFont val="Tahoma"/>
        <family val="2"/>
      </rPr>
      <t xml:space="preserve"> هيئة أبوظبي للزراعة والسلامة الغذائية.</t>
    </r>
  </si>
  <si>
    <r>
      <rPr>
        <b/>
        <sz val="10"/>
        <color rgb="FFA2AC72"/>
        <rFont val="Tahoma"/>
        <family val="2"/>
      </rPr>
      <t>جدول 1:</t>
    </r>
    <r>
      <rPr>
        <b/>
        <sz val="10"/>
        <color rgb="FF636466"/>
        <rFont val="Tahoma"/>
        <family val="2"/>
      </rPr>
      <t xml:space="preserve"> عدد الحيازات النباتية ومساحتها حسب المنطقة 2005 إلى 2019</t>
    </r>
  </si>
  <si>
    <r>
      <rPr>
        <b/>
        <sz val="10"/>
        <color rgb="FFA2AC72"/>
        <rFont val="Tahoma"/>
        <family val="2"/>
      </rPr>
      <t>جدول 2:</t>
    </r>
    <r>
      <rPr>
        <b/>
        <sz val="10"/>
        <color rgb="FF636466"/>
        <rFont val="Tahoma"/>
        <family val="2"/>
      </rPr>
      <t xml:space="preserve"> عدد الحيازات النباتية ومساحتها حسب فئة مساحة الحيازة والمنطقة 2019</t>
    </r>
  </si>
  <si>
    <r>
      <rPr>
        <b/>
        <sz val="10"/>
        <color rgb="FFA2AC72"/>
        <rFont val="Tahoma"/>
        <family val="2"/>
      </rPr>
      <t>جدول 3:</t>
    </r>
    <r>
      <rPr>
        <b/>
        <sz val="10"/>
        <color rgb="FF636466"/>
        <rFont val="Tahoma"/>
        <family val="2"/>
      </rPr>
      <t xml:space="preserve"> عدد الحيازات النباتية العاملة ومساحتها حسب المنطقة 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</si>
</sst>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-* #,##0.00_-;_-* #,##0.00\-;_-* &quot;-&quot;??_-;_-@_-"/>
    <numFmt numFmtId="166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8"/>
      <color rgb="FF636466"/>
      <name val="Tahoma"/>
      <family val="2"/>
    </font>
    <font>
      <sz val="10"/>
      <color rgb="FF636466"/>
      <name val="Tahoma"/>
      <family val="2"/>
    </font>
    <font>
      <sz val="8"/>
      <color rgb="FF2B865C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sz val="10"/>
      <color theme="1"/>
      <name val="Tahoma"/>
      <family val="2"/>
    </font>
    <font>
      <b/>
      <sz val="28"/>
      <color rgb="FF2B865C"/>
      <name val="Tahoma"/>
      <family val="2"/>
    </font>
    <font>
      <b/>
      <sz val="24"/>
      <color rgb="FF2B865C"/>
      <name val="Tahoma"/>
      <family val="2"/>
    </font>
    <font>
      <b/>
      <sz val="11"/>
      <color rgb="FF2B865C"/>
      <name val="Tahoma"/>
      <family val="2"/>
    </font>
    <font>
      <b/>
      <sz val="10"/>
      <color theme="0"/>
      <name val="Tahoma"/>
      <family val="2"/>
    </font>
    <font>
      <sz val="10"/>
      <name val="Arial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sz val="10"/>
      <color theme="1"/>
      <name val="Times New Roman"/>
      <family val="1"/>
    </font>
    <font>
      <sz val="8"/>
      <color rgb="FF595959"/>
      <name val="Tahoma"/>
      <family val="2"/>
    </font>
    <font>
      <sz val="24"/>
      <color rgb="FFA2AC72"/>
      <name val="Tahoma"/>
      <family val="2"/>
    </font>
    <font>
      <sz val="22"/>
      <color rgb="FFA2AC72"/>
      <name val="Tahoma"/>
      <family val="2"/>
    </font>
    <font>
      <b/>
      <sz val="18"/>
      <color rgb="FFA2AC72"/>
      <name val="Tahoma"/>
      <family val="2"/>
    </font>
    <font>
      <sz val="11"/>
      <color rgb="FFA2AC72"/>
      <name val="Calibri"/>
      <family val="2"/>
      <scheme val="minor"/>
    </font>
    <font>
      <b/>
      <sz val="10"/>
      <color rgb="FFA2AC72"/>
      <name val="Tahoma"/>
      <family val="2"/>
    </font>
    <font>
      <sz val="8"/>
      <color rgb="FFA2AC72"/>
      <name val="Tahoma"/>
      <family val="2"/>
    </font>
    <font>
      <b/>
      <sz val="24"/>
      <color rgb="FFA2AC7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rgb="FFA2AC72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medium">
        <color rgb="FFFFFFFF"/>
      </top>
      <bottom/>
      <diagonal/>
    </border>
    <border>
      <left/>
      <right/>
      <top style="medium">
        <color rgb="FFA2AC72"/>
      </top>
      <bottom/>
      <diagonal/>
    </border>
  </borders>
  <cellStyleXfs count="13">
    <xf numFmtId="0" fontId="0" fillId="0" borderId="0"/>
    <xf numFmtId="16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5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</cellStyleXfs>
  <cellXfs count="67">
    <xf numFmtId="0" fontId="0" fillId="0" borderId="0" xfId="0"/>
    <xf numFmtId="3" fontId="1" fillId="0" borderId="0" xfId="0" applyNumberFormat="1" applyFont="1" applyAlignment="1">
      <alignment horizontal="right" vertical="center" readingOrder="2"/>
    </xf>
    <xf numFmtId="0" fontId="0" fillId="0" borderId="0" xfId="0" applyAlignment="1"/>
    <xf numFmtId="0" fontId="2" fillId="0" borderId="0" xfId="0" applyFont="1" applyAlignment="1">
      <alignment vertical="center" readingOrder="2"/>
    </xf>
    <xf numFmtId="0" fontId="4" fillId="0" borderId="0" xfId="0" applyFont="1" applyBorder="1" applyAlignment="1">
      <alignment vertical="center" readingOrder="2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/>
    <xf numFmtId="0" fontId="0" fillId="0" borderId="0" xfId="0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justify" vertical="center" readingOrder="2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 readingOrder="2"/>
    </xf>
    <xf numFmtId="0" fontId="0" fillId="0" borderId="0" xfId="0" applyFill="1"/>
    <xf numFmtId="0" fontId="4" fillId="0" borderId="0" xfId="0" applyFont="1" applyBorder="1" applyAlignment="1">
      <alignment horizontal="right" vertical="center" readingOrder="2"/>
    </xf>
    <xf numFmtId="3" fontId="15" fillId="2" borderId="0" xfId="9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right" vertical="center" readingOrder="2"/>
    </xf>
    <xf numFmtId="0" fontId="17" fillId="0" borderId="10" xfId="0" applyFont="1" applyBorder="1" applyAlignment="1">
      <alignment vertical="center"/>
    </xf>
    <xf numFmtId="0" fontId="18" fillId="0" borderId="0" xfId="0" applyFont="1" applyBorder="1" applyAlignment="1">
      <alignment horizontal="right" vertical="center" readingOrder="2"/>
    </xf>
    <xf numFmtId="0" fontId="18" fillId="0" borderId="0" xfId="0" applyFont="1" applyBorder="1" applyAlignment="1">
      <alignment vertical="center" readingOrder="2"/>
    </xf>
    <xf numFmtId="0" fontId="17" fillId="0" borderId="0" xfId="0" applyFont="1" applyBorder="1" applyAlignment="1">
      <alignment vertical="center"/>
    </xf>
    <xf numFmtId="0" fontId="0" fillId="0" borderId="0" xfId="0"/>
    <xf numFmtId="0" fontId="13" fillId="0" borderId="0" xfId="0" applyFont="1" applyFill="1" applyAlignment="1">
      <alignment vertical="center" readingOrder="2"/>
    </xf>
    <xf numFmtId="0" fontId="1" fillId="0" borderId="0" xfId="0" applyFont="1" applyFill="1" applyAlignment="1">
      <alignment horizontal="right" vertical="center" readingOrder="2"/>
    </xf>
    <xf numFmtId="0" fontId="1" fillId="0" borderId="0" xfId="0" applyFont="1" applyBorder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0" fontId="22" fillId="0" borderId="0" xfId="0" applyFont="1"/>
    <xf numFmtId="0" fontId="0" fillId="0" borderId="0" xfId="0"/>
    <xf numFmtId="0" fontId="0" fillId="0" borderId="0" xfId="0"/>
    <xf numFmtId="3" fontId="0" fillId="0" borderId="0" xfId="0" applyNumberForma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3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vertical="center" readingOrder="2"/>
    </xf>
    <xf numFmtId="0" fontId="18" fillId="0" borderId="10" xfId="0" applyFont="1" applyBorder="1" applyAlignment="1">
      <alignment horizontal="right" vertical="center" readingOrder="2"/>
    </xf>
    <xf numFmtId="0" fontId="13" fillId="3" borderId="7" xfId="8" applyFont="1" applyFill="1" applyBorder="1" applyAlignment="1">
      <alignment horizontal="center" vertical="center"/>
    </xf>
    <xf numFmtId="0" fontId="1" fillId="0" borderId="0" xfId="0" applyFont="1" applyAlignment="1">
      <alignment vertical="center" readingOrder="2"/>
    </xf>
    <xf numFmtId="0" fontId="0" fillId="0" borderId="0" xfId="0"/>
    <xf numFmtId="0" fontId="3" fillId="0" borderId="0" xfId="0" applyFont="1" applyBorder="1" applyAlignment="1">
      <alignment horizontal="right" vertical="center" readingOrder="2"/>
    </xf>
    <xf numFmtId="0" fontId="0" fillId="0" borderId="0" xfId="0" applyAlignment="1">
      <alignment vertical="center" wrapText="1"/>
    </xf>
    <xf numFmtId="3" fontId="1" fillId="0" borderId="0" xfId="0" applyNumberFormat="1" applyFont="1" applyAlignment="1">
      <alignment horizontal="right" vertical="center" indent="2" readingOrder="2"/>
    </xf>
    <xf numFmtId="3" fontId="3" fillId="0" borderId="0" xfId="0" applyNumberFormat="1" applyFont="1" applyAlignment="1">
      <alignment horizontal="right" vertical="center" indent="2"/>
    </xf>
    <xf numFmtId="3" fontId="1" fillId="0" borderId="0" xfId="0" applyNumberFormat="1" applyFont="1" applyBorder="1" applyAlignment="1">
      <alignment horizontal="right" vertical="center" indent="2" readingOrder="2"/>
    </xf>
    <xf numFmtId="3" fontId="3" fillId="0" borderId="0" xfId="0" applyNumberFormat="1" applyFont="1" applyBorder="1" applyAlignment="1">
      <alignment horizontal="right" vertical="center" indent="2"/>
    </xf>
    <xf numFmtId="0" fontId="13" fillId="3" borderId="3" xfId="8" applyFont="1" applyFill="1" applyBorder="1" applyAlignment="1">
      <alignment horizontal="right" vertical="center" indent="2"/>
    </xf>
    <xf numFmtId="3" fontId="1" fillId="2" borderId="0" xfId="0" applyNumberFormat="1" applyFont="1" applyFill="1" applyAlignment="1">
      <alignment horizontal="right" vertical="center" indent="2" readingOrder="2"/>
    </xf>
    <xf numFmtId="0" fontId="13" fillId="3" borderId="7" xfId="8" applyFont="1" applyFill="1" applyBorder="1" applyAlignment="1">
      <alignment horizontal="right" vertical="center" indent="2"/>
    </xf>
    <xf numFmtId="3" fontId="15" fillId="2" borderId="0" xfId="9" applyNumberFormat="1" applyFont="1" applyFill="1" applyBorder="1" applyAlignment="1">
      <alignment horizontal="right" vertical="center" indent="2"/>
    </xf>
    <xf numFmtId="3" fontId="16" fillId="0" borderId="0" xfId="9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right" vertical="center" indent="2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3" fillId="3" borderId="3" xfId="8" applyFont="1" applyFill="1" applyBorder="1" applyAlignment="1">
      <alignment horizontal="center" vertical="center"/>
    </xf>
    <xf numFmtId="0" fontId="13" fillId="3" borderId="6" xfId="8" applyFont="1" applyFill="1" applyBorder="1" applyAlignment="1">
      <alignment horizontal="center" vertical="center"/>
    </xf>
    <xf numFmtId="0" fontId="13" fillId="3" borderId="4" xfId="8" applyFont="1" applyFill="1" applyBorder="1" applyAlignment="1">
      <alignment horizontal="center" vertical="center"/>
    </xf>
    <xf numFmtId="0" fontId="13" fillId="3" borderId="5" xfId="8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readingOrder="2"/>
    </xf>
    <xf numFmtId="0" fontId="13" fillId="3" borderId="9" xfId="8" applyFont="1" applyFill="1" applyBorder="1" applyAlignment="1">
      <alignment horizontal="center" vertical="center"/>
    </xf>
    <xf numFmtId="0" fontId="13" fillId="3" borderId="8" xfId="8" applyFont="1" applyFill="1" applyBorder="1" applyAlignment="1">
      <alignment horizontal="center" vertical="center"/>
    </xf>
    <xf numFmtId="0" fontId="13" fillId="3" borderId="2" xfId="8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10" xfId="0" applyFont="1" applyBorder="1" applyAlignment="1">
      <alignment horizontal="right" vertical="center" readingOrder="2"/>
    </xf>
  </cellXfs>
  <cellStyles count="13">
    <cellStyle name="Comma 2" xfId="2"/>
    <cellStyle name="Comma 3" xfId="1"/>
    <cellStyle name="Comma 4" xfId="5"/>
    <cellStyle name="Comma 4 2" xfId="6"/>
    <cellStyle name="Normal" xfId="0" builtinId="0"/>
    <cellStyle name="Normal 2" xfId="3"/>
    <cellStyle name="Normal 2 2" xfId="10"/>
    <cellStyle name="Normal 2 2 4" xfId="4"/>
    <cellStyle name="Normal 3 4" xfId="12"/>
    <cellStyle name="Normal 4" xfId="7"/>
    <cellStyle name="Normal 5" xfId="11"/>
    <cellStyle name="Normal_food 2004 2" xfId="8"/>
    <cellStyle name="Normal_food 2004 3" xfId="9"/>
  </cellStyles>
  <dxfs count="0"/>
  <tableStyles count="0" defaultTableStyle="TableStyleMedium2" defaultPivotStyle="PivotStyleMedium9"/>
  <colors>
    <mruColors>
      <color rgb="FF2B865C"/>
      <color rgb="FFA2AC72"/>
      <color rgb="FF636466"/>
      <color rgb="FFCEC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500063</xdr:colOff>
      <xdr:row>1</xdr:row>
      <xdr:rowOff>95250</xdr:rowOff>
    </xdr:from>
    <xdr:to>
      <xdr:col>3</xdr:col>
      <xdr:colOff>442913</xdr:colOff>
      <xdr:row>4</xdr:row>
      <xdr:rowOff>261937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087587" y="285750"/>
          <a:ext cx="1276350" cy="148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S58"/>
  <sheetViews>
    <sheetView rightToLeft="1" tabSelected="1" topLeftCell="A4" zoomScale="98" zoomScaleNormal="98" workbookViewId="0">
      <selection activeCell="G56" sqref="G56"/>
    </sheetView>
  </sheetViews>
  <sheetFormatPr defaultRowHeight="15" x14ac:dyDescent="0.25"/>
  <cols>
    <col min="1" max="1" width="16.28515625" customWidth="1"/>
    <col min="2" max="2" width="14.28515625" customWidth="1"/>
    <col min="3" max="3" width="15.42578125" customWidth="1"/>
    <col min="4" max="5" width="13.7109375" customWidth="1"/>
    <col min="6" max="7" width="11.85546875" customWidth="1"/>
    <col min="8" max="8" width="13.85546875" customWidth="1"/>
    <col min="9" max="9" width="14.42578125" bestFit="1" customWidth="1"/>
    <col min="10" max="10" width="13.85546875" customWidth="1"/>
    <col min="11" max="11" width="12.5703125" customWidth="1"/>
    <col min="12" max="12" width="11.7109375" bestFit="1" customWidth="1"/>
    <col min="13" max="13" width="10.7109375" customWidth="1"/>
    <col min="14" max="14" width="13.85546875" customWidth="1"/>
    <col min="15" max="15" width="12" customWidth="1"/>
    <col min="16" max="16" width="14.7109375" customWidth="1"/>
    <col min="17" max="17" width="11.7109375" bestFit="1" customWidth="1"/>
    <col min="18" max="18" width="16.85546875" customWidth="1"/>
    <col min="19" max="19" width="18.5703125" customWidth="1"/>
    <col min="20" max="20" width="13.28515625" bestFit="1" customWidth="1"/>
    <col min="21" max="21" width="15.7109375" customWidth="1"/>
    <col min="22" max="22" width="15.28515625" customWidth="1"/>
    <col min="23" max="23" width="18.7109375" customWidth="1"/>
    <col min="24" max="24" width="14.28515625" customWidth="1"/>
    <col min="25" max="25" width="13.5703125" customWidth="1"/>
    <col min="26" max="26" width="12.7109375" customWidth="1"/>
    <col min="27" max="27" width="16.7109375" bestFit="1" customWidth="1"/>
    <col min="28" max="28" width="14.7109375" customWidth="1"/>
    <col min="29" max="29" width="17.5703125" customWidth="1"/>
    <col min="30" max="30" width="16.42578125" customWidth="1"/>
    <col min="31" max="31" width="18.140625" customWidth="1"/>
  </cols>
  <sheetData>
    <row r="1" spans="1:11" ht="18" customHeight="1" x14ac:dyDescent="0.25"/>
    <row r="2" spans="1:11" ht="18" customHeight="1" x14ac:dyDescent="0.25">
      <c r="A2" s="9"/>
    </row>
    <row r="3" spans="1:11" s="7" customFormat="1" ht="18" customHeight="1" x14ac:dyDescent="0.25">
      <c r="A3" s="9"/>
    </row>
    <row r="4" spans="1:11" s="7" customFormat="1" ht="18" customHeight="1" x14ac:dyDescent="0.25">
      <c r="A4" s="9"/>
    </row>
    <row r="5" spans="1:11" s="7" customFormat="1" ht="18" customHeight="1" x14ac:dyDescent="0.25">
      <c r="A5" s="9"/>
    </row>
    <row r="6" spans="1:11" s="7" customFormat="1" ht="18" customHeight="1" x14ac:dyDescent="0.25">
      <c r="A6" s="9"/>
    </row>
    <row r="7" spans="1:11" ht="27.75" customHeight="1" x14ac:dyDescent="0.25">
      <c r="A7" s="55" t="s">
        <v>11</v>
      </c>
      <c r="B7" s="55"/>
      <c r="C7" s="55"/>
      <c r="D7" s="55"/>
      <c r="E7" s="55"/>
      <c r="F7" s="55"/>
      <c r="G7" s="55"/>
    </row>
    <row r="8" spans="1:11" ht="18" customHeight="1" x14ac:dyDescent="0.25">
      <c r="A8" s="10"/>
    </row>
    <row r="9" spans="1:11" s="15" customFormat="1" ht="26.25" customHeight="1" x14ac:dyDescent="0.25">
      <c r="A9" s="56">
        <v>2019</v>
      </c>
      <c r="B9" s="56"/>
      <c r="C9" s="56"/>
      <c r="D9" s="56"/>
      <c r="E9" s="56"/>
      <c r="F9" s="56"/>
      <c r="G9" s="56"/>
    </row>
    <row r="10" spans="1:11" ht="18" customHeight="1" x14ac:dyDescent="0.25">
      <c r="A10" s="11"/>
    </row>
    <row r="11" spans="1:11" s="7" customFormat="1" ht="38.25" customHeight="1" x14ac:dyDescent="0.25">
      <c r="A11" s="11"/>
      <c r="B11" s="54" t="s">
        <v>22</v>
      </c>
      <c r="C11" s="54"/>
      <c r="D11" s="54"/>
      <c r="E11" s="54"/>
    </row>
    <row r="12" spans="1:11" s="33" customFormat="1" ht="17.25" customHeight="1" x14ac:dyDescent="0.25">
      <c r="A12" s="28"/>
      <c r="B12" s="55"/>
      <c r="C12" s="55"/>
      <c r="D12" s="55"/>
      <c r="E12" s="55"/>
    </row>
    <row r="13" spans="1:11" ht="17.25" customHeight="1" x14ac:dyDescent="0.25">
      <c r="A13" s="28"/>
      <c r="B13" s="29"/>
      <c r="C13" s="29"/>
      <c r="D13" s="29"/>
    </row>
    <row r="14" spans="1:11" ht="15" customHeight="1" x14ac:dyDescent="0.25">
      <c r="A14" s="1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65"/>
      <c r="K15" s="65"/>
    </row>
    <row r="16" spans="1:11" x14ac:dyDescent="0.25">
      <c r="A16" s="37" t="s">
        <v>24</v>
      </c>
      <c r="B16" s="37"/>
      <c r="C16" s="37"/>
      <c r="D16" s="37"/>
      <c r="E16" s="37"/>
      <c r="F16" s="37"/>
      <c r="G16" s="37"/>
      <c r="H16" s="37"/>
      <c r="I16" s="37"/>
      <c r="J16" s="65"/>
      <c r="K16" s="65"/>
    </row>
    <row r="17" spans="1:15" s="8" customFormat="1" ht="15.75" thickBot="1" x14ac:dyDescent="0.3">
      <c r="A17" s="14" t="s">
        <v>4</v>
      </c>
      <c r="B17" s="14"/>
      <c r="C17" s="14"/>
      <c r="D17" s="13"/>
      <c r="E17" s="13"/>
      <c r="F17" s="13"/>
      <c r="G17" s="13"/>
      <c r="H17" s="13"/>
      <c r="I17" s="13"/>
      <c r="J17" s="6"/>
    </row>
    <row r="18" spans="1:15" x14ac:dyDescent="0.25">
      <c r="A18" s="62" t="s">
        <v>0</v>
      </c>
      <c r="B18" s="63" t="s">
        <v>1</v>
      </c>
      <c r="C18" s="64"/>
      <c r="D18" s="63" t="s">
        <v>19</v>
      </c>
      <c r="E18" s="64"/>
      <c r="F18" s="63" t="s">
        <v>20</v>
      </c>
      <c r="G18" s="64"/>
      <c r="H18" s="63" t="s">
        <v>21</v>
      </c>
      <c r="I18" s="64"/>
      <c r="J18" s="8"/>
      <c r="K18" s="8"/>
    </row>
    <row r="19" spans="1:15" x14ac:dyDescent="0.25">
      <c r="A19" s="58"/>
      <c r="B19" s="48" t="s">
        <v>5</v>
      </c>
      <c r="C19" s="48" t="s">
        <v>6</v>
      </c>
      <c r="D19" s="48" t="s">
        <v>5</v>
      </c>
      <c r="E19" s="48" t="s">
        <v>6</v>
      </c>
      <c r="F19" s="48" t="s">
        <v>5</v>
      </c>
      <c r="G19" s="48" t="s">
        <v>6</v>
      </c>
      <c r="H19" s="48" t="s">
        <v>5</v>
      </c>
      <c r="I19" s="48" t="s">
        <v>6</v>
      </c>
      <c r="J19" s="8"/>
      <c r="K19" s="8"/>
    </row>
    <row r="20" spans="1:15" x14ac:dyDescent="0.25">
      <c r="A20" s="35">
        <v>2005</v>
      </c>
      <c r="B20" s="44">
        <v>23704</v>
      </c>
      <c r="C20" s="44">
        <v>739686</v>
      </c>
      <c r="D20" s="45">
        <v>4793</v>
      </c>
      <c r="E20" s="45">
        <v>111452</v>
      </c>
      <c r="F20" s="45">
        <v>11529</v>
      </c>
      <c r="G20" s="45">
        <v>438820</v>
      </c>
      <c r="H20" s="45">
        <v>7382</v>
      </c>
      <c r="I20" s="45">
        <v>189414</v>
      </c>
      <c r="J20" s="32"/>
      <c r="K20" s="32"/>
      <c r="L20" s="32"/>
      <c r="M20" s="32"/>
      <c r="N20" s="32"/>
      <c r="O20" s="32"/>
    </row>
    <row r="21" spans="1:15" x14ac:dyDescent="0.25">
      <c r="A21" s="35">
        <v>2006</v>
      </c>
      <c r="B21" s="44">
        <v>23648</v>
      </c>
      <c r="C21" s="44">
        <v>720651</v>
      </c>
      <c r="D21" s="45">
        <v>4556</v>
      </c>
      <c r="E21" s="45">
        <v>103815</v>
      </c>
      <c r="F21" s="45">
        <v>11572</v>
      </c>
      <c r="G21" s="45">
        <v>429463</v>
      </c>
      <c r="H21" s="45">
        <v>7520</v>
      </c>
      <c r="I21" s="45">
        <v>187373</v>
      </c>
      <c r="J21" s="32"/>
      <c r="K21" s="32"/>
      <c r="L21" s="32"/>
      <c r="M21" s="32"/>
      <c r="N21" s="32"/>
      <c r="O21" s="32"/>
    </row>
    <row r="22" spans="1:15" x14ac:dyDescent="0.25">
      <c r="A22" s="35">
        <v>2007</v>
      </c>
      <c r="B22" s="44">
        <v>23198</v>
      </c>
      <c r="C22" s="44">
        <v>703748</v>
      </c>
      <c r="D22" s="45">
        <v>4072</v>
      </c>
      <c r="E22" s="45">
        <v>98314</v>
      </c>
      <c r="F22" s="45">
        <v>11701</v>
      </c>
      <c r="G22" s="45">
        <v>423083</v>
      </c>
      <c r="H22" s="45">
        <v>7425</v>
      </c>
      <c r="I22" s="45">
        <v>182351</v>
      </c>
      <c r="J22" s="32"/>
      <c r="K22" s="32"/>
      <c r="L22" s="32"/>
      <c r="M22" s="32"/>
      <c r="N22" s="32"/>
      <c r="O22" s="32"/>
    </row>
    <row r="23" spans="1:15" x14ac:dyDescent="0.25">
      <c r="A23" s="35">
        <v>2008</v>
      </c>
      <c r="B23" s="44">
        <v>24015</v>
      </c>
      <c r="C23" s="44">
        <v>731512</v>
      </c>
      <c r="D23" s="45">
        <v>3854</v>
      </c>
      <c r="E23" s="45">
        <v>97045</v>
      </c>
      <c r="F23" s="45">
        <v>11751</v>
      </c>
      <c r="G23" s="45">
        <v>443988</v>
      </c>
      <c r="H23" s="45">
        <v>8410</v>
      </c>
      <c r="I23" s="45">
        <v>190479</v>
      </c>
      <c r="J23" s="32"/>
      <c r="K23" s="32"/>
      <c r="L23" s="32"/>
      <c r="M23" s="32"/>
      <c r="N23" s="32"/>
      <c r="O23" s="32"/>
    </row>
    <row r="24" spans="1:15" x14ac:dyDescent="0.25">
      <c r="A24" s="35">
        <v>2009</v>
      </c>
      <c r="B24" s="44">
        <v>24097</v>
      </c>
      <c r="C24" s="44">
        <v>737957</v>
      </c>
      <c r="D24" s="45">
        <v>3814</v>
      </c>
      <c r="E24" s="45">
        <v>94380</v>
      </c>
      <c r="F24" s="45">
        <v>11782</v>
      </c>
      <c r="G24" s="45">
        <v>436656</v>
      </c>
      <c r="H24" s="45">
        <v>8501</v>
      </c>
      <c r="I24" s="45">
        <v>206921</v>
      </c>
      <c r="J24" s="32"/>
      <c r="K24" s="32"/>
      <c r="L24" s="32"/>
      <c r="M24" s="32"/>
      <c r="N24" s="32"/>
      <c r="O24" s="32"/>
    </row>
    <row r="25" spans="1:15" x14ac:dyDescent="0.25">
      <c r="A25" s="35">
        <v>2010</v>
      </c>
      <c r="B25" s="44">
        <v>24290</v>
      </c>
      <c r="C25" s="44">
        <v>747679</v>
      </c>
      <c r="D25" s="45">
        <v>3837</v>
      </c>
      <c r="E25" s="45">
        <v>95483</v>
      </c>
      <c r="F25" s="45">
        <v>11894</v>
      </c>
      <c r="G25" s="45">
        <v>441637</v>
      </c>
      <c r="H25" s="45">
        <v>8559</v>
      </c>
      <c r="I25" s="45">
        <v>210559</v>
      </c>
      <c r="J25" s="32"/>
      <c r="K25" s="32"/>
      <c r="L25" s="32"/>
      <c r="M25" s="32"/>
      <c r="N25" s="32"/>
      <c r="O25" s="32"/>
    </row>
    <row r="26" spans="1:15" x14ac:dyDescent="0.25">
      <c r="A26" s="35">
        <v>2011</v>
      </c>
      <c r="B26" s="44">
        <v>24394</v>
      </c>
      <c r="C26" s="44">
        <v>752839</v>
      </c>
      <c r="D26" s="45">
        <v>3837</v>
      </c>
      <c r="E26" s="45">
        <v>95483</v>
      </c>
      <c r="F26" s="45">
        <v>11985</v>
      </c>
      <c r="G26" s="45">
        <v>446898</v>
      </c>
      <c r="H26" s="45">
        <v>8572</v>
      </c>
      <c r="I26" s="45">
        <v>210458</v>
      </c>
      <c r="J26" s="32"/>
      <c r="K26" s="32"/>
      <c r="L26" s="32"/>
      <c r="M26" s="32"/>
      <c r="N26" s="32"/>
      <c r="O26" s="32"/>
    </row>
    <row r="27" spans="1:15" x14ac:dyDescent="0.25">
      <c r="A27" s="35">
        <v>2012</v>
      </c>
      <c r="B27" s="44">
        <v>24394</v>
      </c>
      <c r="C27" s="44">
        <v>752839</v>
      </c>
      <c r="D27" s="45">
        <v>3837</v>
      </c>
      <c r="E27" s="45">
        <v>95483</v>
      </c>
      <c r="F27" s="45">
        <v>11985</v>
      </c>
      <c r="G27" s="45">
        <v>446898</v>
      </c>
      <c r="H27" s="45">
        <v>8572</v>
      </c>
      <c r="I27" s="45">
        <v>210458</v>
      </c>
      <c r="J27" s="32"/>
      <c r="K27" s="32"/>
      <c r="L27" s="32"/>
      <c r="M27" s="32"/>
      <c r="N27" s="32"/>
      <c r="O27" s="32"/>
    </row>
    <row r="28" spans="1:15" x14ac:dyDescent="0.25">
      <c r="A28" s="27">
        <v>2013</v>
      </c>
      <c r="B28" s="46">
        <v>24394</v>
      </c>
      <c r="C28" s="46">
        <v>752839</v>
      </c>
      <c r="D28" s="47">
        <v>3837</v>
      </c>
      <c r="E28" s="47">
        <v>95483</v>
      </c>
      <c r="F28" s="47">
        <v>11985</v>
      </c>
      <c r="G28" s="47">
        <v>446898</v>
      </c>
      <c r="H28" s="47">
        <v>8572</v>
      </c>
      <c r="I28" s="47">
        <v>210458</v>
      </c>
      <c r="J28" s="32"/>
      <c r="K28" s="32"/>
      <c r="L28" s="32"/>
      <c r="M28" s="32"/>
      <c r="N28" s="32"/>
      <c r="O28" s="32"/>
    </row>
    <row r="29" spans="1:15" s="24" customFormat="1" x14ac:dyDescent="0.25">
      <c r="A29" s="27">
        <v>2014</v>
      </c>
      <c r="B29" s="46">
        <f t="shared" ref="B29:B30" si="0">D29+F29+H29</f>
        <v>24018</v>
      </c>
      <c r="C29" s="46">
        <f t="shared" ref="C29:C30" si="1">E29+G29+I29</f>
        <v>749867.90900000022</v>
      </c>
      <c r="D29" s="47">
        <v>3605</v>
      </c>
      <c r="E29" s="47">
        <v>89678.544599999994</v>
      </c>
      <c r="F29" s="47">
        <v>11921</v>
      </c>
      <c r="G29" s="47">
        <v>452503.42550000013</v>
      </c>
      <c r="H29" s="47">
        <v>8492</v>
      </c>
      <c r="I29" s="47">
        <v>207685.93890000001</v>
      </c>
      <c r="J29" s="32"/>
      <c r="K29" s="32"/>
      <c r="L29" s="32"/>
      <c r="M29" s="32"/>
      <c r="N29" s="32"/>
      <c r="O29" s="32"/>
    </row>
    <row r="30" spans="1:15" s="30" customFormat="1" x14ac:dyDescent="0.25">
      <c r="A30" s="27">
        <v>2015</v>
      </c>
      <c r="B30" s="46">
        <f t="shared" si="0"/>
        <v>24018</v>
      </c>
      <c r="C30" s="46">
        <f t="shared" si="1"/>
        <v>749867.90900000022</v>
      </c>
      <c r="D30" s="47">
        <v>3605</v>
      </c>
      <c r="E30" s="47">
        <v>89678.544599999994</v>
      </c>
      <c r="F30" s="47">
        <v>11921</v>
      </c>
      <c r="G30" s="47">
        <v>452503.42550000013</v>
      </c>
      <c r="H30" s="47">
        <v>8492</v>
      </c>
      <c r="I30" s="47">
        <v>207685.93890000001</v>
      </c>
      <c r="J30" s="32"/>
      <c r="K30" s="32"/>
      <c r="L30" s="32"/>
      <c r="M30" s="32"/>
      <c r="N30" s="32"/>
      <c r="O30" s="32"/>
    </row>
    <row r="31" spans="1:15" s="41" customFormat="1" x14ac:dyDescent="0.25">
      <c r="A31" s="27">
        <v>2016</v>
      </c>
      <c r="B31" s="46">
        <f t="shared" ref="B31:B32" si="2">D31+F31+H31</f>
        <v>24018</v>
      </c>
      <c r="C31" s="46">
        <f t="shared" ref="C31:C32" si="3">E31+G31+I31</f>
        <v>749867.90900000022</v>
      </c>
      <c r="D31" s="47">
        <v>3605</v>
      </c>
      <c r="E31" s="47">
        <v>89678.544599999994</v>
      </c>
      <c r="F31" s="47">
        <v>11921</v>
      </c>
      <c r="G31" s="47">
        <v>452503.42550000013</v>
      </c>
      <c r="H31" s="47">
        <v>8492</v>
      </c>
      <c r="I31" s="47">
        <v>207685.93890000001</v>
      </c>
      <c r="J31" s="32"/>
      <c r="K31" s="32"/>
      <c r="L31" s="32"/>
      <c r="M31" s="32"/>
      <c r="N31" s="32"/>
      <c r="O31" s="32"/>
    </row>
    <row r="32" spans="1:15" s="41" customFormat="1" x14ac:dyDescent="0.25">
      <c r="A32" s="27">
        <v>2017</v>
      </c>
      <c r="B32" s="46">
        <f t="shared" si="2"/>
        <v>24018</v>
      </c>
      <c r="C32" s="46">
        <f t="shared" si="3"/>
        <v>749867.90900000022</v>
      </c>
      <c r="D32" s="47">
        <v>3605</v>
      </c>
      <c r="E32" s="47">
        <v>89678.544599999994</v>
      </c>
      <c r="F32" s="47">
        <v>11921</v>
      </c>
      <c r="G32" s="47">
        <v>452503.42550000013</v>
      </c>
      <c r="H32" s="47">
        <v>8492</v>
      </c>
      <c r="I32" s="47">
        <v>207685.93890000001</v>
      </c>
      <c r="J32" s="32"/>
      <c r="K32" s="32"/>
      <c r="L32" s="32"/>
      <c r="M32" s="32"/>
      <c r="N32" s="32"/>
      <c r="O32" s="32"/>
    </row>
    <row r="33" spans="1:19" s="41" customFormat="1" x14ac:dyDescent="0.25">
      <c r="A33" s="27">
        <v>2018</v>
      </c>
      <c r="B33" s="46">
        <f t="shared" ref="B33" si="4">D33+F33+H33</f>
        <v>24018</v>
      </c>
      <c r="C33" s="46">
        <f t="shared" ref="C33" si="5">E33+G33+I33</f>
        <v>749867.90900000022</v>
      </c>
      <c r="D33" s="47">
        <v>3605</v>
      </c>
      <c r="E33" s="47">
        <v>89678.544599999994</v>
      </c>
      <c r="F33" s="47">
        <v>11921</v>
      </c>
      <c r="G33" s="47">
        <v>452503.42550000013</v>
      </c>
      <c r="H33" s="47">
        <v>8492</v>
      </c>
      <c r="I33" s="47">
        <v>207685.93890000001</v>
      </c>
      <c r="J33" s="32"/>
      <c r="K33" s="32"/>
      <c r="L33" s="32"/>
      <c r="M33" s="32"/>
      <c r="N33" s="32"/>
      <c r="O33" s="32"/>
    </row>
    <row r="34" spans="1:19" ht="15.75" thickBot="1" x14ac:dyDescent="0.3">
      <c r="A34" s="27">
        <v>2019</v>
      </c>
      <c r="B34" s="46">
        <f t="shared" ref="B34" si="6">D34+F34+H34</f>
        <v>24018</v>
      </c>
      <c r="C34" s="46">
        <f t="shared" ref="C34" si="7">E34+G34+I34</f>
        <v>749867.90900000022</v>
      </c>
      <c r="D34" s="47">
        <v>3605</v>
      </c>
      <c r="E34" s="47">
        <v>89678.544599999994</v>
      </c>
      <c r="F34" s="47">
        <v>11921</v>
      </c>
      <c r="G34" s="47">
        <v>452503.42550000013</v>
      </c>
      <c r="H34" s="47">
        <v>8492</v>
      </c>
      <c r="I34" s="47">
        <v>207685.93890000001</v>
      </c>
      <c r="J34" s="1"/>
      <c r="K34" s="1"/>
    </row>
    <row r="35" spans="1:19" x14ac:dyDescent="0.25">
      <c r="A35" s="66" t="s">
        <v>23</v>
      </c>
      <c r="B35" s="66"/>
      <c r="C35" s="66"/>
      <c r="D35" s="38"/>
      <c r="E35" s="20"/>
      <c r="F35" s="20"/>
      <c r="G35" s="38"/>
      <c r="H35" s="20"/>
      <c r="I35" s="20"/>
      <c r="J35" s="5"/>
      <c r="K35" s="5"/>
    </row>
    <row r="36" spans="1:19" s="15" customFormat="1" x14ac:dyDescent="0.25">
      <c r="A36" s="26"/>
      <c r="C36" s="25"/>
    </row>
    <row r="37" spans="1:19" s="33" customFormat="1" x14ac:dyDescent="0.25">
      <c r="A37" s="21"/>
      <c r="B37" s="21"/>
      <c r="C37" s="21"/>
      <c r="D37" s="21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4"/>
      <c r="Q37" s="4"/>
      <c r="R37" s="4"/>
      <c r="S37" s="4"/>
    </row>
    <row r="38" spans="1:19" s="31" customFormat="1" x14ac:dyDescent="0.25">
      <c r="A38" s="21"/>
      <c r="B38" s="21"/>
      <c r="C38" s="21"/>
      <c r="D38" s="21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4"/>
      <c r="Q38" s="4"/>
      <c r="R38" s="4"/>
      <c r="S38" s="4"/>
    </row>
    <row r="39" spans="1:19" s="31" customFormat="1" x14ac:dyDescent="0.25">
      <c r="A39" s="35" t="s">
        <v>25</v>
      </c>
      <c r="B39" s="35"/>
      <c r="C39" s="35"/>
      <c r="D39" s="35"/>
      <c r="E39" s="35"/>
      <c r="F39" s="35"/>
      <c r="G39" s="4"/>
      <c r="H39" s="4"/>
      <c r="I39" s="4"/>
      <c r="J39" s="4"/>
      <c r="K39" s="4"/>
      <c r="L39" s="4"/>
      <c r="M39" s="4"/>
      <c r="N39" s="4"/>
      <c r="O39" s="4"/>
    </row>
    <row r="40" spans="1:19" s="31" customFormat="1" ht="15.75" thickBot="1" x14ac:dyDescent="0.3">
      <c r="A40" s="61" t="s">
        <v>4</v>
      </c>
      <c r="B40" s="61"/>
      <c r="C40" s="34"/>
      <c r="D40" s="34"/>
      <c r="E40" s="3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9" s="31" customFormat="1" x14ac:dyDescent="0.25">
      <c r="A41" s="57" t="s">
        <v>7</v>
      </c>
      <c r="B41" s="59" t="s">
        <v>1</v>
      </c>
      <c r="C41" s="60"/>
      <c r="D41" s="59" t="s">
        <v>13</v>
      </c>
      <c r="E41" s="60"/>
      <c r="F41" s="59" t="s">
        <v>15</v>
      </c>
      <c r="G41" s="60"/>
      <c r="H41" s="59" t="s">
        <v>16</v>
      </c>
      <c r="I41" s="60"/>
      <c r="J41" s="59" t="s">
        <v>17</v>
      </c>
      <c r="K41" s="60"/>
      <c r="L41" s="59" t="s">
        <v>18</v>
      </c>
      <c r="M41" s="60"/>
      <c r="N41" s="59" t="s">
        <v>14</v>
      </c>
      <c r="O41" s="60"/>
    </row>
    <row r="42" spans="1:19" s="31" customFormat="1" x14ac:dyDescent="0.25">
      <c r="A42" s="58"/>
      <c r="B42" s="50" t="s">
        <v>9</v>
      </c>
      <c r="C42" s="50" t="s">
        <v>3</v>
      </c>
      <c r="D42" s="50" t="s">
        <v>9</v>
      </c>
      <c r="E42" s="50" t="s">
        <v>3</v>
      </c>
      <c r="F42" s="50" t="s">
        <v>9</v>
      </c>
      <c r="G42" s="50" t="s">
        <v>3</v>
      </c>
      <c r="H42" s="50" t="s">
        <v>9</v>
      </c>
      <c r="I42" s="50" t="s">
        <v>3</v>
      </c>
      <c r="J42" s="50" t="s">
        <v>9</v>
      </c>
      <c r="K42" s="50" t="s">
        <v>3</v>
      </c>
      <c r="L42" s="50" t="s">
        <v>9</v>
      </c>
      <c r="M42" s="50" t="s">
        <v>3</v>
      </c>
      <c r="N42" s="50" t="s">
        <v>9</v>
      </c>
      <c r="O42" s="50" t="s">
        <v>3</v>
      </c>
    </row>
    <row r="43" spans="1:19" s="31" customFormat="1" x14ac:dyDescent="0.25">
      <c r="A43" s="17" t="s">
        <v>1</v>
      </c>
      <c r="B43" s="51">
        <f t="shared" ref="B43:O43" si="8">B44+B45+B46</f>
        <v>24018</v>
      </c>
      <c r="C43" s="51">
        <f t="shared" si="8"/>
        <v>749868</v>
      </c>
      <c r="D43" s="51">
        <f t="shared" si="8"/>
        <v>4490</v>
      </c>
      <c r="E43" s="51">
        <f t="shared" si="8"/>
        <v>49475.5</v>
      </c>
      <c r="F43" s="51">
        <f t="shared" si="8"/>
        <v>6450</v>
      </c>
      <c r="G43" s="51">
        <f t="shared" si="8"/>
        <v>159732.5</v>
      </c>
      <c r="H43" s="51">
        <f t="shared" si="8"/>
        <v>9774</v>
      </c>
      <c r="I43" s="51">
        <f t="shared" si="8"/>
        <v>327690</v>
      </c>
      <c r="J43" s="51">
        <f t="shared" si="8"/>
        <v>2661</v>
      </c>
      <c r="K43" s="51">
        <f t="shared" si="8"/>
        <v>107958</v>
      </c>
      <c r="L43" s="51">
        <f t="shared" si="8"/>
        <v>172</v>
      </c>
      <c r="M43" s="51">
        <f t="shared" si="8"/>
        <v>9424</v>
      </c>
      <c r="N43" s="51">
        <f t="shared" si="8"/>
        <v>471</v>
      </c>
      <c r="O43" s="51">
        <f t="shared" si="8"/>
        <v>95588</v>
      </c>
    </row>
    <row r="44" spans="1:19" s="31" customFormat="1" x14ac:dyDescent="0.25">
      <c r="A44" s="18" t="s">
        <v>19</v>
      </c>
      <c r="B44" s="52">
        <f>D44+F44+H44+J44+L44+N44</f>
        <v>3605</v>
      </c>
      <c r="C44" s="52">
        <f>E44+G44+I44+K44+M44+O44</f>
        <v>89679</v>
      </c>
      <c r="D44" s="53">
        <v>592</v>
      </c>
      <c r="E44" s="45">
        <v>9528</v>
      </c>
      <c r="F44" s="45">
        <v>2876</v>
      </c>
      <c r="G44" s="45">
        <v>73763</v>
      </c>
      <c r="H44" s="53">
        <v>73</v>
      </c>
      <c r="I44" s="45">
        <v>2496</v>
      </c>
      <c r="J44" s="53">
        <v>38</v>
      </c>
      <c r="K44" s="45">
        <v>1619</v>
      </c>
      <c r="L44" s="53">
        <v>7</v>
      </c>
      <c r="M44" s="53">
        <v>380</v>
      </c>
      <c r="N44" s="53">
        <v>19</v>
      </c>
      <c r="O44" s="45">
        <v>1893</v>
      </c>
    </row>
    <row r="45" spans="1:19" s="31" customFormat="1" x14ac:dyDescent="0.25">
      <c r="A45" s="18" t="s">
        <v>20</v>
      </c>
      <c r="B45" s="52">
        <f>D45+F45+H45+J45+L45+N45</f>
        <v>11921</v>
      </c>
      <c r="C45" s="52">
        <f t="shared" ref="C45:C46" si="9">E45+G45+I45+K45+M45+O45</f>
        <v>452503</v>
      </c>
      <c r="D45" s="53">
        <v>636</v>
      </c>
      <c r="E45" s="45">
        <v>8697</v>
      </c>
      <c r="F45" s="45">
        <v>1230</v>
      </c>
      <c r="G45" s="45">
        <v>31073</v>
      </c>
      <c r="H45" s="45">
        <v>9286</v>
      </c>
      <c r="I45" s="45">
        <v>311082</v>
      </c>
      <c r="J45" s="53">
        <v>259</v>
      </c>
      <c r="K45" s="45">
        <v>11327</v>
      </c>
      <c r="L45" s="53">
        <v>129</v>
      </c>
      <c r="M45" s="45">
        <v>7069</v>
      </c>
      <c r="N45" s="53">
        <v>381</v>
      </c>
      <c r="O45" s="45">
        <v>83255</v>
      </c>
    </row>
    <row r="46" spans="1:19" s="31" customFormat="1" ht="15.75" thickBot="1" x14ac:dyDescent="0.3">
      <c r="A46" s="36" t="s">
        <v>21</v>
      </c>
      <c r="B46" s="52">
        <f>D46+F46+H46+J46+L46+N46</f>
        <v>8492</v>
      </c>
      <c r="C46" s="52">
        <f t="shared" si="9"/>
        <v>207686</v>
      </c>
      <c r="D46" s="45">
        <v>3262</v>
      </c>
      <c r="E46" s="45">
        <v>31250.5</v>
      </c>
      <c r="F46" s="45">
        <v>2344</v>
      </c>
      <c r="G46" s="45">
        <v>54896.5</v>
      </c>
      <c r="H46" s="53">
        <v>415</v>
      </c>
      <c r="I46" s="45">
        <v>14112</v>
      </c>
      <c r="J46" s="45">
        <v>2364</v>
      </c>
      <c r="K46" s="45">
        <v>95012</v>
      </c>
      <c r="L46" s="53">
        <v>36</v>
      </c>
      <c r="M46" s="45">
        <v>1975</v>
      </c>
      <c r="N46" s="53">
        <v>71</v>
      </c>
      <c r="O46" s="45">
        <v>10440</v>
      </c>
    </row>
    <row r="47" spans="1:19" s="31" customFormat="1" x14ac:dyDescent="0.25">
      <c r="A47" s="66" t="s">
        <v>23</v>
      </c>
      <c r="B47" s="66"/>
      <c r="C47" s="66"/>
      <c r="D47" s="38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9" s="31" customFormat="1" x14ac:dyDescent="0.25">
      <c r="A48" s="16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s="31" customFormat="1" x14ac:dyDescent="0.25">
      <c r="A49" s="16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s="41" customFormat="1" x14ac:dyDescent="0.25">
      <c r="A50" s="22"/>
      <c r="B50" s="21"/>
      <c r="C50" s="23"/>
      <c r="D50" s="22"/>
      <c r="E50" s="21"/>
      <c r="F50" s="43"/>
      <c r="G50" s="22"/>
      <c r="H50" s="21"/>
      <c r="I50" s="23"/>
      <c r="J50" s="22"/>
      <c r="K50" s="21"/>
    </row>
    <row r="51" spans="1:15" s="41" customFormat="1" x14ac:dyDescent="0.25">
      <c r="A51" s="40" t="s">
        <v>26</v>
      </c>
      <c r="B51" s="40"/>
      <c r="C51" s="40"/>
      <c r="D51" s="22"/>
      <c r="E51" s="21"/>
      <c r="F51" s="43"/>
      <c r="G51" s="22"/>
      <c r="H51" s="21"/>
      <c r="I51" s="23"/>
      <c r="J51" s="22"/>
      <c r="K51" s="21"/>
    </row>
    <row r="52" spans="1:15" s="41" customFormat="1" x14ac:dyDescent="0.25">
      <c r="A52" s="3" t="s">
        <v>4</v>
      </c>
      <c r="B52" s="3"/>
      <c r="C52" s="2"/>
      <c r="D52" s="22"/>
      <c r="E52" s="21"/>
      <c r="F52" s="43"/>
      <c r="G52" s="22"/>
      <c r="H52" s="21"/>
      <c r="I52" s="23"/>
      <c r="J52" s="22"/>
      <c r="K52" s="21"/>
    </row>
    <row r="53" spans="1:15" s="41" customFormat="1" x14ac:dyDescent="0.25">
      <c r="A53" s="39" t="s">
        <v>7</v>
      </c>
      <c r="B53" s="50" t="s">
        <v>2</v>
      </c>
      <c r="C53" s="50" t="s">
        <v>8</v>
      </c>
      <c r="D53" s="22"/>
      <c r="E53" s="21"/>
      <c r="F53" s="43"/>
      <c r="G53" s="22"/>
      <c r="H53" s="21"/>
      <c r="I53" s="23"/>
      <c r="J53" s="22"/>
      <c r="K53" s="21"/>
    </row>
    <row r="54" spans="1:15" s="41" customFormat="1" x14ac:dyDescent="0.25">
      <c r="A54" s="19" t="s">
        <v>10</v>
      </c>
      <c r="B54" s="49">
        <v>21976</v>
      </c>
      <c r="C54" s="49">
        <v>700938.84530000004</v>
      </c>
      <c r="D54" s="22"/>
      <c r="E54" s="21"/>
      <c r="F54" s="43"/>
      <c r="G54" s="22"/>
      <c r="H54" s="21"/>
      <c r="I54" s="23"/>
      <c r="J54" s="22"/>
      <c r="K54" s="21"/>
    </row>
    <row r="55" spans="1:15" s="41" customFormat="1" x14ac:dyDescent="0.25">
      <c r="A55" s="18" t="s">
        <v>19</v>
      </c>
      <c r="B55" s="52">
        <v>3017</v>
      </c>
      <c r="C55" s="52">
        <v>76636</v>
      </c>
      <c r="D55" s="22"/>
      <c r="E55" s="21"/>
      <c r="F55" s="43"/>
      <c r="G55" s="22"/>
      <c r="H55" s="21"/>
      <c r="I55" s="23"/>
      <c r="J55" s="22"/>
      <c r="K55" s="21"/>
    </row>
    <row r="56" spans="1:15" s="41" customFormat="1" x14ac:dyDescent="0.25">
      <c r="A56" s="18" t="s">
        <v>20</v>
      </c>
      <c r="B56" s="52">
        <v>11273</v>
      </c>
      <c r="C56" s="52">
        <v>430799.52500000002</v>
      </c>
      <c r="D56" s="22"/>
      <c r="E56" s="21"/>
      <c r="F56" s="43"/>
      <c r="G56" s="22"/>
      <c r="H56" s="21"/>
      <c r="I56" s="23"/>
      <c r="J56" s="22"/>
      <c r="K56" s="21"/>
    </row>
    <row r="57" spans="1:15" ht="15.75" thickBot="1" x14ac:dyDescent="0.3">
      <c r="A57" s="42" t="s">
        <v>21</v>
      </c>
      <c r="B57" s="52">
        <v>7686</v>
      </c>
      <c r="C57" s="52">
        <v>193503.32029999999</v>
      </c>
      <c r="G57" s="35"/>
      <c r="H57" s="34"/>
      <c r="I57" s="34"/>
      <c r="J57" s="34"/>
      <c r="K57" s="34"/>
    </row>
    <row r="58" spans="1:15" x14ac:dyDescent="0.25">
      <c r="A58" s="66" t="s">
        <v>23</v>
      </c>
      <c r="B58" s="66"/>
      <c r="C58" s="66"/>
      <c r="G58" s="35"/>
      <c r="H58" s="34"/>
      <c r="I58" s="25" t="s">
        <v>12</v>
      </c>
      <c r="J58" s="34"/>
      <c r="K58" s="34"/>
    </row>
  </sheetData>
  <mergeCells count="23">
    <mergeCell ref="L41:M41"/>
    <mergeCell ref="N41:O41"/>
    <mergeCell ref="A47:C47"/>
    <mergeCell ref="A35:C35"/>
    <mergeCell ref="A58:C58"/>
    <mergeCell ref="H18:I18"/>
    <mergeCell ref="J15:K15"/>
    <mergeCell ref="J16:K16"/>
    <mergeCell ref="H41:I41"/>
    <mergeCell ref="J41:K41"/>
    <mergeCell ref="B11:E11"/>
    <mergeCell ref="B12:E12"/>
    <mergeCell ref="A7:G7"/>
    <mergeCell ref="A9:G9"/>
    <mergeCell ref="A41:A42"/>
    <mergeCell ref="B41:C41"/>
    <mergeCell ref="D41:E41"/>
    <mergeCell ref="A40:B40"/>
    <mergeCell ref="A18:A19"/>
    <mergeCell ref="B18:C18"/>
    <mergeCell ref="D18:E18"/>
    <mergeCell ref="F18:G18"/>
    <mergeCell ref="F41:G4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إحصاءات الحيازات النباتية 2019</KeyWordsAr>
    <KeyWords xmlns="cac204a3-57fb-4aea-ba50-989298fa4f73">Plant Holding Statistics 2019</KeyWords>
    <ReleaseID_DB xmlns="cac204a3-57fb-4aea-ba50-989298fa4f73">11407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3BAED3-A152-484B-91F3-0BA30883842E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ac204a3-57fb-4aea-ba50-989298fa4f73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3AE4D2D-9F69-402E-9DB5-0BAACF26F8F8}"/>
</file>

<file path=customXml/itemProps3.xml><?xml version="1.0" encoding="utf-8"?>
<ds:datastoreItem xmlns:ds="http://schemas.openxmlformats.org/officeDocument/2006/customXml" ds:itemID="{CF2F6B62-16C5-4F45-ACA8-57F90CC0D2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الحيازات النباتية_ عربي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2020-04-07T06:15:34Z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