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67"/>
  </bookViews>
  <sheets>
    <sheet name="إحصاءات النقل" sheetId="2" r:id="rId1"/>
    <sheet name="Transport Statistics" sheetId="3" r:id="rId2"/>
  </sheets>
  <definedNames>
    <definedName name="_xlnm.Print_Area" localSheetId="1">'Transport Statistics'!$A$2:$G$140</definedName>
    <definedName name="_xlnm.Print_Area" localSheetId="0">'إحصاءات النقل'!$A$2:$G$142</definedName>
  </definedNames>
  <calcPr calcId="152511"/>
</workbook>
</file>

<file path=xl/calcChain.xml><?xml version="1.0" encoding="utf-8"?>
<calcChain xmlns="http://schemas.openxmlformats.org/spreadsheetml/2006/main">
  <c r="D152" i="3" l="1"/>
  <c r="E152" i="3"/>
  <c r="E239" i="3" l="1"/>
  <c r="E238" i="3"/>
  <c r="E237" i="3"/>
  <c r="E236" i="3"/>
  <c r="E224" i="3"/>
  <c r="E205" i="3"/>
  <c r="E204" i="3"/>
  <c r="E203" i="3"/>
  <c r="E202" i="3"/>
  <c r="E201" i="3"/>
  <c r="I159" i="3"/>
  <c r="H159" i="3"/>
  <c r="E130" i="3"/>
  <c r="E115" i="3"/>
  <c r="E101" i="3"/>
  <c r="E86" i="3"/>
  <c r="E224" i="2" l="1"/>
  <c r="E205" i="2" l="1"/>
  <c r="E204" i="2"/>
  <c r="E203" i="2"/>
  <c r="E202" i="2"/>
  <c r="E201" i="2"/>
  <c r="E101" i="2" l="1"/>
  <c r="E86" i="2"/>
  <c r="E130" i="2" l="1"/>
  <c r="E115" i="2"/>
  <c r="I159" i="2" l="1"/>
  <c r="H159" i="2"/>
  <c r="E152" i="2"/>
  <c r="B159" i="2" l="1"/>
  <c r="D159" i="2"/>
  <c r="C159" i="2"/>
  <c r="B130" i="2"/>
  <c r="B115" i="2"/>
  <c r="B19" i="2"/>
  <c r="D227" i="3" l="1"/>
  <c r="D226" i="3"/>
  <c r="C224" i="3" l="1"/>
  <c r="B224" i="3"/>
  <c r="B224" i="2"/>
  <c r="D130" i="3" l="1"/>
  <c r="D115" i="3"/>
  <c r="D101" i="3"/>
  <c r="D86" i="3"/>
  <c r="D19" i="3" l="1"/>
  <c r="D225" i="3"/>
  <c r="D224" i="3" s="1"/>
  <c r="E237" i="2" l="1"/>
  <c r="E238" i="2"/>
  <c r="E239" i="2"/>
  <c r="E236" i="2"/>
  <c r="D225" i="2" l="1"/>
  <c r="G159" i="3" l="1"/>
  <c r="F159" i="3"/>
  <c r="D6" i="3"/>
  <c r="D224" i="2"/>
  <c r="G159" i="2"/>
  <c r="F159" i="2"/>
  <c r="D152" i="2"/>
  <c r="D130" i="2"/>
  <c r="D115" i="2"/>
  <c r="D101" i="2"/>
  <c r="D86" i="2"/>
  <c r="D19" i="2"/>
  <c r="D6" i="2"/>
  <c r="C224" i="2" l="1"/>
  <c r="B101" i="3"/>
  <c r="B101" i="2"/>
  <c r="E159" i="2" l="1"/>
  <c r="C152" i="2"/>
  <c r="C130" i="2"/>
  <c r="C115" i="2"/>
  <c r="C101" i="2"/>
  <c r="C86" i="2"/>
  <c r="C19" i="2"/>
  <c r="C6" i="2"/>
  <c r="E159" i="3" l="1"/>
  <c r="D159" i="3"/>
  <c r="C152" i="3"/>
  <c r="C19" i="3" l="1"/>
  <c r="C6" i="3"/>
  <c r="B152" i="2" l="1"/>
</calcChain>
</file>

<file path=xl/sharedStrings.xml><?xml version="1.0" encoding="utf-8"?>
<sst xmlns="http://schemas.openxmlformats.org/spreadsheetml/2006/main" count="559" uniqueCount="254">
  <si>
    <t>المطار/الشهر</t>
  </si>
  <si>
    <t>يناير</t>
  </si>
  <si>
    <t>فبراير</t>
  </si>
  <si>
    <t>مارس</t>
  </si>
  <si>
    <t xml:space="preserve">إبريل </t>
  </si>
  <si>
    <t>مايو</t>
  </si>
  <si>
    <t>يونيو</t>
  </si>
  <si>
    <t>يوليو</t>
  </si>
  <si>
    <t>أغسطس</t>
  </si>
  <si>
    <t>سبتمبر</t>
  </si>
  <si>
    <t xml:space="preserve">أكتوبر </t>
  </si>
  <si>
    <t>نوفمبر</t>
  </si>
  <si>
    <t>ديسمبر</t>
  </si>
  <si>
    <t>مطار العين الدولي</t>
  </si>
  <si>
    <t>المصدر: شركة أبوظبي للمطارات</t>
  </si>
  <si>
    <t>حركة نقل البضائع (بالطن):</t>
  </si>
  <si>
    <t>وارد</t>
  </si>
  <si>
    <t>صادر</t>
  </si>
  <si>
    <t>حركة الطرود (بالطن):</t>
  </si>
  <si>
    <t>الإقليم</t>
  </si>
  <si>
    <t>المجموع</t>
  </si>
  <si>
    <t>دول مجلس التعاون الخليجي</t>
  </si>
  <si>
    <t>الدول العربية الأخرى</t>
  </si>
  <si>
    <t>آسيا (باستثناء الدول العربية)</t>
  </si>
  <si>
    <t>أوروبا</t>
  </si>
  <si>
    <t>أمريكا الشمالية</t>
  </si>
  <si>
    <t>أمريكا اللاتينية</t>
  </si>
  <si>
    <t>أفريقيا (باستثناء الدول العربية)</t>
  </si>
  <si>
    <t>أستراليا</t>
  </si>
  <si>
    <t>أخرى</t>
  </si>
  <si>
    <t xml:space="preserve">القادمون </t>
  </si>
  <si>
    <t xml:space="preserve">المغادرون </t>
  </si>
  <si>
    <t xml:space="preserve">العابرون </t>
  </si>
  <si>
    <t xml:space="preserve">البيان/ المطار </t>
  </si>
  <si>
    <t xml:space="preserve">* بيانات مطار أبوظبي الدولي تشمل بيانات مطار البطين للطيران الخاص </t>
  </si>
  <si>
    <t xml:space="preserve">1. النقل الجوي </t>
  </si>
  <si>
    <t xml:space="preserve"> 1.1 حركة الطائرات حسب المطار والشهر</t>
  </si>
  <si>
    <t>1.2  حركة المسافرون حسب المطار والشهر</t>
  </si>
  <si>
    <t>1.3 حركة وكميات البضائع المشحونة</t>
  </si>
  <si>
    <t>1.4 كميات الشحنات الجوية المفرغة حسب الإقليم</t>
  </si>
  <si>
    <t>1.5 كميات البضائع المشحونة جواً حسب الوجهة (الإقليم)</t>
  </si>
  <si>
    <t>2. النقل المائي</t>
  </si>
  <si>
    <t>المصدر: موانئ أبوظبي</t>
  </si>
  <si>
    <t>الوارد</t>
  </si>
  <si>
    <t>الصادر</t>
  </si>
  <si>
    <t>دول مجلس التعاون الخليجي الأخرى</t>
  </si>
  <si>
    <t>الشرق الأوسط (عدا دول مجلس التعاون الخليجي)</t>
  </si>
  <si>
    <t>شبه القارة الهندية</t>
  </si>
  <si>
    <t>جنوب شرق آسيا</t>
  </si>
  <si>
    <t>الشرق الأقصى</t>
  </si>
  <si>
    <t>شمال أفريقيا</t>
  </si>
  <si>
    <t>جنوب أفريقيا</t>
  </si>
  <si>
    <t>شرق أفريقيا</t>
  </si>
  <si>
    <t>غرب أفريقيا</t>
  </si>
  <si>
    <t>غرب أوروبا</t>
  </si>
  <si>
    <t>إقليم البحر المتوسط</t>
  </si>
  <si>
    <t>إسكندنافيا</t>
  </si>
  <si>
    <t>أوروبا الشرقية</t>
  </si>
  <si>
    <t>الكاريبي</t>
  </si>
  <si>
    <t>أمريكا الوسطى</t>
  </si>
  <si>
    <t xml:space="preserve"> المصدر : موانئ  أبوظبي</t>
  </si>
  <si>
    <t>2.1 أعداد السفن في موانئ الامارة</t>
  </si>
  <si>
    <t>ميناء زايد</t>
  </si>
  <si>
    <t xml:space="preserve">ميناء خليفة </t>
  </si>
  <si>
    <t>ميناء مصفح</t>
  </si>
  <si>
    <t xml:space="preserve">الميناء الحر </t>
  </si>
  <si>
    <t xml:space="preserve">الموانئ </t>
  </si>
  <si>
    <t xml:space="preserve"> 1.6 القادمون حسب إقليم المغادرة</t>
  </si>
  <si>
    <t>1.7 المغادرون حسب إقليم الوصول</t>
  </si>
  <si>
    <t xml:space="preserve">3. النقل البري </t>
  </si>
  <si>
    <t>المؤشرات</t>
  </si>
  <si>
    <t xml:space="preserve">أطوال الطرق </t>
  </si>
  <si>
    <t>المنطقة</t>
  </si>
  <si>
    <t xml:space="preserve">أبوظبي </t>
  </si>
  <si>
    <t xml:space="preserve">العين </t>
  </si>
  <si>
    <t>ملاحظة: طول الطريق مضروب بعدد الحارات</t>
  </si>
  <si>
    <t>سعر البنزين</t>
  </si>
  <si>
    <t xml:space="preserve">الديزل </t>
  </si>
  <si>
    <t xml:space="preserve">غاز أويل/ ديزل/ لتر </t>
  </si>
  <si>
    <t xml:space="preserve">3.1 أسعار الوقود في محطات الخدمة </t>
  </si>
  <si>
    <t>1حارة*2</t>
  </si>
  <si>
    <t>2 حارة*2</t>
  </si>
  <si>
    <t>3 حارة*2</t>
  </si>
  <si>
    <t>4 حارة*2</t>
  </si>
  <si>
    <t>5 حارة*2</t>
  </si>
  <si>
    <t xml:space="preserve">المصدر: مركز الإحصاء أبوظبي </t>
  </si>
  <si>
    <t>عدد حافلات النقل</t>
  </si>
  <si>
    <t xml:space="preserve">عدد ركاب الحافلات </t>
  </si>
  <si>
    <t>المنطقة / البيان</t>
  </si>
  <si>
    <t xml:space="preserve">التعرفة </t>
  </si>
  <si>
    <t xml:space="preserve">أجرة الحافلة </t>
  </si>
  <si>
    <t>خدمات داخل المدينة</t>
  </si>
  <si>
    <t>خدمات ما بين الضواحي</t>
  </si>
  <si>
    <t>خدمات ما بين المدن</t>
  </si>
  <si>
    <t xml:space="preserve">2.00 درهم </t>
  </si>
  <si>
    <t> 328</t>
  </si>
  <si>
    <t> 121</t>
  </si>
  <si>
    <t xml:space="preserve">1. Air Transport  </t>
  </si>
  <si>
    <t>1.1 Aircraft Movement by Airport and Month</t>
  </si>
  <si>
    <t>Airport/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</si>
  <si>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</si>
  <si>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</si>
  <si>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</si>
  <si>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</si>
  <si>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</si>
  <si>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</si>
  <si>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</si>
  <si>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</si>
  <si>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</si>
  <si>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</si>
  <si>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</si>
  <si>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</si>
  <si>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 Ain international airport</t>
  </si>
  <si>
    <t xml:space="preserve">* Abu Dhabi International Airport figures include Al Bateen excutive Airport data </t>
  </si>
  <si>
    <t>Source: Abu Dhabi Airports Company</t>
  </si>
  <si>
    <t>1.2 Passengers Movement by Airport and Month</t>
  </si>
  <si>
    <t>Arrival</t>
  </si>
  <si>
    <t>Departure</t>
  </si>
  <si>
    <t>Transit</t>
  </si>
  <si>
    <t>1.3 Freight Movement and Quantity</t>
  </si>
  <si>
    <t>Freights  (tons):</t>
  </si>
  <si>
    <t>In</t>
  </si>
  <si>
    <t>Out</t>
  </si>
  <si>
    <t>Mail (tons):</t>
  </si>
  <si>
    <t>1.4  Air Cargo Discharged by Region</t>
  </si>
  <si>
    <t>Total</t>
  </si>
  <si>
    <t>GCC countries</t>
  </si>
  <si>
    <t>Other Arab countries</t>
  </si>
  <si>
    <t>Asia (except Arab)</t>
  </si>
  <si>
    <t>Europe</t>
  </si>
  <si>
    <t>North America</t>
  </si>
  <si>
    <t>South America</t>
  </si>
  <si>
    <t>Africa (except Arab)</t>
  </si>
  <si>
    <t>Australia</t>
  </si>
  <si>
    <t>Others</t>
  </si>
  <si>
    <t>1.5  Air Cargo Loaded by Region of Destination</t>
  </si>
  <si>
    <t xml:space="preserve"> 1.6 Air Passengers Arrivals by Region of Embarkation</t>
  </si>
  <si>
    <t>Region</t>
  </si>
  <si>
    <t>Item/ Airport</t>
  </si>
  <si>
    <t xml:space="preserve">Region </t>
  </si>
  <si>
    <t>1.7  Air Passengers Departures by Region of Disembarkation</t>
  </si>
  <si>
    <t xml:space="preserve">2. Water Transport </t>
  </si>
  <si>
    <t>2.1 Number of vessels in Abu Dhabi ports</t>
  </si>
  <si>
    <t>Ports</t>
  </si>
  <si>
    <t>Zayed Port</t>
  </si>
  <si>
    <t>Khalifa Port</t>
  </si>
  <si>
    <t>Musaffah Port</t>
  </si>
  <si>
    <t>Free Port</t>
  </si>
  <si>
    <t xml:space="preserve">Incoming </t>
  </si>
  <si>
    <t>Outgoing</t>
  </si>
  <si>
    <t>Other GCC Countries</t>
  </si>
  <si>
    <t>Total Middle East (Non- GCC)</t>
  </si>
  <si>
    <t>Indian Sub Continent</t>
  </si>
  <si>
    <t>South East Asia</t>
  </si>
  <si>
    <t>Far East</t>
  </si>
  <si>
    <t>North Africa</t>
  </si>
  <si>
    <t>South Africa</t>
  </si>
  <si>
    <t>East Africa</t>
  </si>
  <si>
    <t>West Africa</t>
  </si>
  <si>
    <t>Western Europe</t>
  </si>
  <si>
    <t>Mediterranean</t>
  </si>
  <si>
    <t>Scandinavia</t>
  </si>
  <si>
    <t>Eastern Europe</t>
  </si>
  <si>
    <t>Caribbean</t>
  </si>
  <si>
    <t>Central America</t>
  </si>
  <si>
    <t>Australasia</t>
  </si>
  <si>
    <t xml:space="preserve">3. Land Transport </t>
  </si>
  <si>
    <t>Diesel</t>
  </si>
  <si>
    <t>Gasoline</t>
  </si>
  <si>
    <t>Gas oil/ diesel/ litre</t>
  </si>
  <si>
    <t>1Lanex2</t>
  </si>
  <si>
    <t>2Lanesx2</t>
  </si>
  <si>
    <t>3Lanesx2</t>
  </si>
  <si>
    <t>4Lanesx2</t>
  </si>
  <si>
    <t>5Lanesx2</t>
  </si>
  <si>
    <t>Length</t>
  </si>
  <si>
    <t>Abu Dhabi</t>
  </si>
  <si>
    <t xml:space="preserve">Al Ain </t>
  </si>
  <si>
    <t>Note: The length of the road is  multiplied by the number of lanes</t>
  </si>
  <si>
    <t xml:space="preserve">3.4 Length of Internal Roads </t>
  </si>
  <si>
    <t>(length in km)</t>
  </si>
  <si>
    <t xml:space="preserve">3.6 Public Bus </t>
  </si>
  <si>
    <t xml:space="preserve">Item/ Region </t>
  </si>
  <si>
    <t xml:space="preserve">Number of Public Bus </t>
  </si>
  <si>
    <t>Number of Bus Passengers</t>
  </si>
  <si>
    <t>Tariff</t>
  </si>
  <si>
    <t>Local Service</t>
  </si>
  <si>
    <t xml:space="preserve">Regional service </t>
  </si>
  <si>
    <t xml:space="preserve">Intercity Service </t>
  </si>
  <si>
    <t>( كيلو متر)</t>
  </si>
  <si>
    <t>Bus Fare</t>
  </si>
  <si>
    <t>2.00 AED</t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</si>
  <si>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Abu Dhabi Port Company</t>
    </r>
  </si>
  <si>
    <r>
      <t>Abu Dhabi international airport</t>
    </r>
    <r>
      <rPr>
        <b/>
        <sz val="10"/>
        <color rgb="FFFF0000"/>
        <rFont val="Arial"/>
        <family val="2"/>
      </rPr>
      <t>*</t>
    </r>
  </si>
  <si>
    <r>
      <t>United Arab Emirates</t>
    </r>
    <r>
      <rPr>
        <sz val="10"/>
        <color rgb="FFFF0000"/>
        <rFont val="Arial"/>
        <family val="2"/>
      </rPr>
      <t>*</t>
    </r>
  </si>
  <si>
    <t>Super 98 / litre</t>
  </si>
  <si>
    <t>Special 95/ litre</t>
  </si>
  <si>
    <t>E-Plus 91/ litre</t>
  </si>
  <si>
    <t>(درهم)</t>
  </si>
  <si>
    <t>(AED)</t>
  </si>
  <si>
    <t>*الحاويات النمطية من و الى الإمارات الأخرى</t>
  </si>
  <si>
    <t>* Containers TEUs of UAE are from and to other emirates of UAE</t>
  </si>
  <si>
    <t xml:space="preserve"> الظفرة </t>
  </si>
  <si>
    <t>Al Dhafra</t>
  </si>
  <si>
    <t xml:space="preserve">منطقة الظفرة </t>
  </si>
  <si>
    <t xml:space="preserve">منطقة العين </t>
  </si>
  <si>
    <t>منطقة أبوظبي</t>
  </si>
  <si>
    <t>Al Ain Region</t>
  </si>
  <si>
    <t>Abu Dhabi Region</t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</si>
  <si>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Statistics Centre - Abu Dhabi</t>
    </r>
  </si>
  <si>
    <t>Al Dhafra Region</t>
  </si>
  <si>
    <t>(طن)</t>
  </si>
  <si>
    <t>( Tons)</t>
  </si>
  <si>
    <t xml:space="preserve">3.6 حافلات النقل العام </t>
  </si>
  <si>
    <t>Al Dhafra Region ( Mughareq )</t>
  </si>
  <si>
    <t>منطقة الظفرة  ( ميناء مغرق)</t>
  </si>
  <si>
    <t>سوبر 98 / لتر</t>
  </si>
  <si>
    <t>خصوصي 95 / لتر</t>
  </si>
  <si>
    <t xml:space="preserve">اي بلس 91 / لتر </t>
  </si>
  <si>
    <t>Note: Data for Abu Dhabi international airport only / Data exclude passengers baggage , diplomatic cargo and aircraft store</t>
  </si>
  <si>
    <t xml:space="preserve">Note: Data for Abu Dhabi international airport only / Data exclude transit passengers who continued their journey on the same flight </t>
  </si>
  <si>
    <t>ملاحظة: البيانات لمطار أبوظبي الدولي فقط / تستثني هذه البيانات أمتعة الركاب والطرود الدبلوماسية ومستودعات الطائرات</t>
  </si>
  <si>
    <t xml:space="preserve">ملاحظة: البيانات لمطار أبوظبي الدولي فقط / تستثني هذه البيانات المسافرين الذين واصلوا سفرياتهم على نفس الرحلة  </t>
  </si>
  <si>
    <r>
      <t>المصد</t>
    </r>
    <r>
      <rPr>
        <sz val="8"/>
        <color theme="1" tint="0.34998626667073579"/>
        <rFont val="Tahoma"/>
        <family val="2"/>
      </rPr>
      <t>ر:</t>
    </r>
    <r>
      <rPr>
        <sz val="9"/>
        <color theme="1" tint="0.34998626667073579"/>
        <rFont val="Tahoma"/>
        <family val="2"/>
      </rPr>
      <t xml:space="preserve"> دائرة النقل</t>
    </r>
  </si>
  <si>
    <t>Note: The length of the road is multiplied by the number of lanes</t>
  </si>
  <si>
    <r>
      <t>Source:</t>
    </r>
    <r>
      <rPr>
        <sz val="9"/>
        <color theme="1" tint="0.34998626667073579"/>
        <rFont val="Arial"/>
        <family val="2"/>
      </rPr>
      <t xml:space="preserve"> Department of Transport</t>
    </r>
  </si>
  <si>
    <r>
      <t>Source:</t>
    </r>
    <r>
      <rPr>
        <sz val="9"/>
        <color theme="1" tint="0.34998626667073579"/>
        <rFont val="Arial"/>
        <family val="2"/>
      </rPr>
      <t>Department of Transport</t>
    </r>
  </si>
  <si>
    <t>المصدر: دائرة التخطيط العمراني والبلديات، بلدية مدينة أبوظبي ومدينة العين ومنطقة الظفرة</t>
  </si>
  <si>
    <t>المصدر: دائرة النقل</t>
  </si>
  <si>
    <t>Source:Department of Transport</t>
  </si>
  <si>
    <r>
      <t xml:space="preserve">Source: Department of Urban Planning and Municipalities , Abu Dhabi city Municipality </t>
    </r>
    <r>
      <rPr>
        <sz val="9"/>
        <color theme="1" tint="0.34998626667073579"/>
        <rFont val="Arial"/>
        <family val="2"/>
      </rPr>
      <t>- Al Ain city -Al Dhafra Region</t>
    </r>
  </si>
  <si>
    <t>Source: Department of Urban Planning and Municipalities , Abu Dhabi city Municipality - Al Ain city -Al Dhafra Region</t>
  </si>
  <si>
    <t>3.1 Fuel prices at service stations</t>
  </si>
  <si>
    <t xml:space="preserve">3.4 أطوال الطرق الداخلية  </t>
  </si>
  <si>
    <r>
      <t>مطار أبوظبي الدولي</t>
    </r>
    <r>
      <rPr>
        <b/>
        <sz val="10"/>
        <color rgb="FFFF0000"/>
        <rFont val="Tahoma"/>
        <family val="2"/>
      </rPr>
      <t>*</t>
    </r>
  </si>
  <si>
    <r>
      <t>الإمارات العربية المتحدة</t>
    </r>
    <r>
      <rPr>
        <sz val="10"/>
        <color rgb="FFFF0000"/>
        <rFont val="Tahoma"/>
        <family val="2"/>
      </rPr>
      <t>*</t>
    </r>
  </si>
  <si>
    <r>
      <t xml:space="preserve">Abu Dhabi international airport </t>
    </r>
    <r>
      <rPr>
        <b/>
        <sz val="10"/>
        <color rgb="FFFF0000"/>
        <rFont val="Arial"/>
        <family val="2"/>
      </rPr>
      <t>*</t>
    </r>
  </si>
  <si>
    <t>إحصاءات النقل ( جوي، مائي، بري)
2015- 2018</t>
  </si>
  <si>
    <t>3.5 أطوال ومواصفات الطرق الداخلية،2018</t>
  </si>
  <si>
    <t>3.7 تعرفة باصات النقل العام 2018</t>
  </si>
  <si>
    <r>
      <t>3.2 أطوال ومواصفات الطرق الخارج</t>
    </r>
    <r>
      <rPr>
        <b/>
        <sz val="10"/>
        <rFont val="Tahoma"/>
        <family val="2"/>
      </rPr>
      <t>ية، 2017</t>
    </r>
  </si>
  <si>
    <t>-</t>
  </si>
  <si>
    <t xml:space="preserve">درهم +0.05 لكل كيلومتر </t>
  </si>
  <si>
    <t xml:space="preserve">10 درهم + 0.10 لكل كيلو متر </t>
  </si>
  <si>
    <t>Statistics of Air, Sea, and Land Transport 
2015-2018</t>
  </si>
  <si>
    <r>
      <t xml:space="preserve">3.2 External Road Details, </t>
    </r>
    <r>
      <rPr>
        <b/>
        <sz val="10"/>
        <rFont val="Arial"/>
        <family val="2"/>
      </rPr>
      <t>2017</t>
    </r>
  </si>
  <si>
    <t>3.3 External Road Details, 2018</t>
  </si>
  <si>
    <t>3.5 Internal Road Details, 2018</t>
  </si>
  <si>
    <t>3.7 Tariff of public transport buses 2018</t>
  </si>
  <si>
    <t xml:space="preserve">10.00 AED+ 0.10 AED per KM </t>
  </si>
  <si>
    <t xml:space="preserve">1.00 AED+ 0.05 AED per KM </t>
  </si>
  <si>
    <t xml:space="preserve">3.3 أطوال ومواصفات الطرق الخارجية،2018 </t>
  </si>
  <si>
    <t xml:space="preserve"> 2.2 توزيع الحاويات النمطية الواردة والصادرة حسب الإقليم</t>
  </si>
  <si>
    <t xml:space="preserve"> 2.2 Distribution of Container TEUs Incoming and Outgoing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</si>
</sst>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sz val="9"/>
      <color theme="0" tint="-0.34998626667073579"/>
      <name val="Arial"/>
      <family val="2"/>
    </font>
    <font>
      <sz val="9"/>
      <color indexed="8"/>
      <name val="Arial"/>
      <family val="2"/>
    </font>
    <font>
      <sz val="11"/>
      <color theme="0" tint="-0.34998626667073579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FFFF00"/>
      <name val="Arial"/>
      <family val="2"/>
    </font>
    <font>
      <sz val="9"/>
      <color rgb="FFFFFF00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Tahoma"/>
      <family val="2"/>
    </font>
    <font>
      <b/>
      <sz val="9"/>
      <color rgb="FFFFFFFF"/>
      <name val="Tahoma"/>
      <family val="2"/>
    </font>
    <font>
      <sz val="9"/>
      <color rgb="FF595959"/>
      <name val="Tahoma"/>
      <family val="2"/>
    </font>
    <font>
      <b/>
      <sz val="9"/>
      <color rgb="FF595959"/>
      <name val="Tahoma"/>
      <family val="2"/>
    </font>
    <font>
      <sz val="8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0"/>
      <name val="Calibri"/>
      <family val="2"/>
      <scheme val="minor"/>
    </font>
    <font>
      <b/>
      <sz val="9"/>
      <color theme="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1"/>
      <color theme="0"/>
      <name val="Calibri"/>
      <family val="2"/>
    </font>
    <font>
      <sz val="8"/>
      <color theme="1" tint="0.34998626667073579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595959"/>
      <name val="Arial"/>
      <family val="2"/>
    </font>
    <font>
      <sz val="9"/>
      <color rgb="FF595959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595959"/>
      <name val="Arial"/>
      <family val="2"/>
    </font>
    <font>
      <b/>
      <sz val="10"/>
      <color theme="1"/>
      <name val="Arial"/>
      <family val="2"/>
    </font>
    <font>
      <sz val="9"/>
      <color theme="1" tint="0.34998626667073579"/>
      <name val="Arial"/>
      <family val="2"/>
    </font>
    <font>
      <sz val="8"/>
      <color rgb="FF595959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b/>
      <sz val="10"/>
      <color rgb="FFFF0000"/>
      <name val="Tahoma"/>
      <family val="2"/>
    </font>
    <font>
      <sz val="8"/>
      <color rgb="FFFF0000"/>
      <name val="Tahoma"/>
      <family val="2"/>
    </font>
    <font>
      <sz val="10"/>
      <color rgb="FFFF0000"/>
      <name val="Tahoma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10616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106169"/>
      </right>
      <top/>
      <bottom/>
      <diagonal/>
    </border>
    <border>
      <left/>
      <right style="thin">
        <color rgb="FF106169"/>
      </right>
      <top/>
      <bottom style="medium">
        <color rgb="FF10616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106169"/>
      </right>
      <top style="thin">
        <color theme="0"/>
      </top>
      <bottom/>
      <diagonal/>
    </border>
    <border>
      <left/>
      <right style="medium">
        <color rgb="FF106169"/>
      </right>
      <top/>
      <bottom style="thin">
        <color theme="0"/>
      </bottom>
      <diagonal/>
    </border>
    <border>
      <left/>
      <right/>
      <top style="medium">
        <color rgb="FF106169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3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 readingOrder="2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0" fillId="0" borderId="0" xfId="0" applyNumberFormat="1" applyAlignment="1">
      <alignment wrapText="1"/>
    </xf>
    <xf numFmtId="3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 readingOrder="2"/>
    </xf>
    <xf numFmtId="0" fontId="3" fillId="0" borderId="0" xfId="1" applyFont="1" applyFill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166" fontId="8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168" fontId="17" fillId="0" borderId="0" xfId="2" applyNumberFormat="1" applyFont="1" applyFill="1" applyAlignment="1">
      <alignment horizontal="right" vertical="center"/>
    </xf>
    <xf numFmtId="0" fontId="18" fillId="0" borderId="0" xfId="0" applyFont="1" applyAlignment="1">
      <alignment horizontal="center" readingOrder="2"/>
    </xf>
    <xf numFmtId="0" fontId="19" fillId="2" borderId="0" xfId="0" applyFont="1" applyFill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20" fillId="0" borderId="2" xfId="0" applyFont="1" applyFill="1" applyBorder="1" applyAlignment="1">
      <alignment horizontal="right" vertical="center" readingOrder="2"/>
    </xf>
    <xf numFmtId="3" fontId="20" fillId="0" borderId="2" xfId="0" applyNumberFormat="1" applyFont="1" applyFill="1" applyBorder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19" fillId="2" borderId="0" xfId="0" applyFont="1" applyFill="1" applyBorder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Border="1" applyAlignment="1">
      <alignment horizontal="right" vertical="center" readingOrder="2"/>
    </xf>
    <xf numFmtId="0" fontId="20" fillId="0" borderId="0" xfId="0" applyFont="1" applyBorder="1" applyAlignment="1">
      <alignment horizontal="right" vertical="center" readingOrder="2"/>
    </xf>
    <xf numFmtId="0" fontId="19" fillId="2" borderId="4" xfId="0" applyFont="1" applyFill="1" applyBorder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3" fontId="24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4" fillId="0" borderId="0" xfId="0" applyFont="1" applyBorder="1" applyAlignment="1">
      <alignment horizontal="right" vertical="center" readingOrder="2"/>
    </xf>
    <xf numFmtId="3" fontId="20" fillId="0" borderId="0" xfId="0" applyNumberFormat="1" applyFont="1" applyAlignment="1">
      <alignment horizontal="right" vertical="center" readingOrder="2"/>
    </xf>
    <xf numFmtId="3" fontId="20" fillId="0" borderId="2" xfId="0" applyNumberFormat="1" applyFont="1" applyFill="1" applyBorder="1" applyAlignment="1">
      <alignment horizontal="right" vertical="center" readingOrder="2"/>
    </xf>
    <xf numFmtId="0" fontId="15" fillId="0" borderId="0" xfId="1" applyFont="1" applyFill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0" fillId="0" borderId="0" xfId="0" applyFont="1" applyFill="1" applyBorder="1" applyAlignment="1">
      <alignment horizontal="right" vertical="center" readingOrder="2"/>
    </xf>
    <xf numFmtId="166" fontId="23" fillId="0" borderId="0" xfId="3" applyNumberFormat="1" applyFont="1" applyAlignment="1">
      <alignment horizontal="right" vertical="center" readingOrder="2"/>
    </xf>
    <xf numFmtId="169" fontId="20" fillId="0" borderId="0" xfId="3" applyNumberFormat="1" applyFont="1" applyAlignment="1">
      <alignment horizontal="right" vertical="center" readingOrder="2"/>
    </xf>
    <xf numFmtId="169" fontId="23" fillId="0" borderId="0" xfId="3" applyNumberFormat="1" applyFont="1" applyAlignment="1">
      <alignment horizontal="right" vertical="center" readingOrder="2"/>
    </xf>
    <xf numFmtId="169" fontId="20" fillId="0" borderId="0" xfId="3" applyNumberFormat="1" applyFont="1" applyFill="1" applyBorder="1" applyAlignment="1">
      <alignment horizontal="right" vertical="center" readingOrder="2"/>
    </xf>
    <xf numFmtId="169" fontId="20" fillId="0" borderId="2" xfId="3" applyNumberFormat="1" applyFont="1" applyFill="1" applyBorder="1" applyAlignment="1">
      <alignment horizontal="right" vertical="center" readingOrder="2"/>
    </xf>
    <xf numFmtId="0" fontId="21" fillId="3" borderId="2" xfId="0" applyFont="1" applyFill="1" applyBorder="1" applyAlignment="1">
      <alignment horizontal="right" vertical="center" readingOrder="2"/>
    </xf>
    <xf numFmtId="169" fontId="21" fillId="3" borderId="2" xfId="3" applyNumberFormat="1" applyFont="1" applyFill="1" applyBorder="1" applyAlignment="1">
      <alignment horizontal="right" vertical="center" readingOrder="2"/>
    </xf>
    <xf numFmtId="0" fontId="23" fillId="0" borderId="2" xfId="0" applyFont="1" applyBorder="1" applyAlignment="1">
      <alignment horizontal="right" vertical="center" readingOrder="2"/>
    </xf>
    <xf numFmtId="169" fontId="23" fillId="0" borderId="2" xfId="3" applyNumberFormat="1" applyFont="1" applyBorder="1" applyAlignment="1">
      <alignment horizontal="right" vertical="center" readingOrder="2"/>
    </xf>
    <xf numFmtId="0" fontId="26" fillId="2" borderId="7" xfId="0" applyFont="1" applyFill="1" applyBorder="1" applyAlignment="1">
      <alignment vertical="top"/>
    </xf>
    <xf numFmtId="0" fontId="26" fillId="2" borderId="11" xfId="0" applyFont="1" applyFill="1" applyBorder="1" applyAlignment="1">
      <alignment vertical="top"/>
    </xf>
    <xf numFmtId="0" fontId="11" fillId="0" borderId="0" xfId="1" applyFont="1" applyFill="1" applyBorder="1" applyAlignment="1">
      <alignment horizontal="right" vertical="center"/>
    </xf>
    <xf numFmtId="43" fontId="23" fillId="0" borderId="0" xfId="3" applyNumberFormat="1" applyFont="1" applyAlignment="1">
      <alignment horizontal="right" vertical="center" readingOrder="2"/>
    </xf>
    <xf numFmtId="0" fontId="28" fillId="0" borderId="0" xfId="0" applyFont="1" applyBorder="1" applyAlignment="1">
      <alignment horizontal="right" vertical="center" readingOrder="2"/>
    </xf>
    <xf numFmtId="0" fontId="18" fillId="0" borderId="0" xfId="0" applyFont="1" applyAlignment="1">
      <alignment readingOrder="2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23" fillId="0" borderId="2" xfId="3" applyNumberFormat="1" applyFont="1" applyBorder="1" applyAlignment="1">
      <alignment horizontal="right" vertical="center" readingOrder="2"/>
    </xf>
    <xf numFmtId="43" fontId="23" fillId="0" borderId="2" xfId="3" applyNumberFormat="1" applyFont="1" applyBorder="1" applyAlignment="1">
      <alignment horizontal="right" vertical="center" readingOrder="2"/>
    </xf>
    <xf numFmtId="0" fontId="28" fillId="0" borderId="0" xfId="0" applyFont="1" applyBorder="1" applyAlignment="1">
      <alignment vertical="center" readingOrder="2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28" fillId="0" borderId="0" xfId="0" applyFont="1" applyBorder="1" applyAlignment="1">
      <alignment horizontal="right" vertical="center" readingOrder="2"/>
    </xf>
    <xf numFmtId="166" fontId="23" fillId="0" borderId="0" xfId="3" applyNumberFormat="1" applyFont="1" applyBorder="1" applyAlignment="1">
      <alignment horizontal="right" vertical="center" readingOrder="2"/>
    </xf>
    <xf numFmtId="0" fontId="24" fillId="3" borderId="0" xfId="0" applyFont="1" applyFill="1" applyAlignment="1">
      <alignment horizontal="right" vertical="center" readingOrder="2"/>
    </xf>
    <xf numFmtId="0" fontId="26" fillId="2" borderId="11" xfId="0" applyFont="1" applyFill="1" applyBorder="1" applyAlignment="1">
      <alignment vertical="top" wrapText="1"/>
    </xf>
    <xf numFmtId="0" fontId="33" fillId="2" borderId="0" xfId="0" applyFont="1" applyFill="1" applyAlignment="1">
      <alignment vertical="center" wrapText="1"/>
    </xf>
    <xf numFmtId="169" fontId="24" fillId="3" borderId="0" xfId="3" applyNumberFormat="1" applyFont="1" applyFill="1" applyAlignment="1">
      <alignment horizontal="right" vertical="center" readingOrder="2"/>
    </xf>
    <xf numFmtId="169" fontId="24" fillId="3" borderId="0" xfId="3" applyNumberFormat="1" applyFont="1" applyFill="1" applyAlignment="1">
      <alignment vertical="center" readingOrder="2"/>
    </xf>
    <xf numFmtId="0" fontId="34" fillId="0" borderId="0" xfId="0" applyFont="1" applyAlignment="1">
      <alignment readingOrder="2"/>
    </xf>
    <xf numFmtId="3" fontId="35" fillId="0" borderId="0" xfId="0" applyNumberFormat="1" applyFont="1" applyAlignment="1">
      <alignment horizontal="right" vertical="center"/>
    </xf>
    <xf numFmtId="3" fontId="36" fillId="0" borderId="0" xfId="0" applyNumberFormat="1" applyFont="1" applyFill="1" applyBorder="1" applyAlignment="1">
      <alignment horizontal="left" vertical="center"/>
    </xf>
    <xf numFmtId="3" fontId="36" fillId="0" borderId="0" xfId="0" applyNumberFormat="1" applyFont="1" applyFill="1" applyBorder="1" applyAlignment="1">
      <alignment horizontal="left" vertical="center"/>
    </xf>
    <xf numFmtId="168" fontId="37" fillId="0" borderId="0" xfId="2" applyNumberFormat="1" applyFont="1" applyFill="1" applyAlignment="1">
      <alignment horizontal="right" vertical="center"/>
    </xf>
    <xf numFmtId="3" fontId="38" fillId="0" borderId="0" xfId="0" applyNumberFormat="1" applyFont="1" applyAlignment="1">
      <alignment wrapText="1"/>
    </xf>
    <xf numFmtId="0" fontId="36" fillId="0" borderId="0" xfId="0" applyFont="1" applyBorder="1" applyAlignment="1">
      <alignment horizontal="left" vertical="center" readingOrder="2"/>
    </xf>
    <xf numFmtId="3" fontId="35" fillId="3" borderId="0" xfId="0" applyNumberFormat="1" applyFont="1" applyFill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readingOrder="2"/>
    </xf>
    <xf numFmtId="169" fontId="39" fillId="0" borderId="0" xfId="3" applyNumberFormat="1" applyFont="1" applyAlignment="1">
      <alignment horizontal="right" vertical="center" readingOrder="2"/>
    </xf>
    <xf numFmtId="0" fontId="38" fillId="0" borderId="0" xfId="0" applyFont="1"/>
    <xf numFmtId="0" fontId="40" fillId="0" borderId="8" xfId="0" applyFont="1" applyBorder="1" applyAlignment="1">
      <alignment horizontal="left" vertical="center" readingOrder="1"/>
    </xf>
    <xf numFmtId="0" fontId="40" fillId="0" borderId="8" xfId="0" applyFont="1" applyBorder="1" applyAlignment="1">
      <alignment horizontal="right" vertical="center" readingOrder="2"/>
    </xf>
    <xf numFmtId="169" fontId="39" fillId="0" borderId="0" xfId="3" applyNumberFormat="1" applyFont="1" applyAlignment="1">
      <alignment horizontal="left" vertical="center" readingOrder="1"/>
    </xf>
    <xf numFmtId="169" fontId="39" fillId="0" borderId="2" xfId="3" applyNumberFormat="1" applyFont="1" applyBorder="1" applyAlignment="1">
      <alignment horizontal="left" vertical="center" readingOrder="1"/>
    </xf>
    <xf numFmtId="169" fontId="39" fillId="0" borderId="2" xfId="3" applyNumberFormat="1" applyFont="1" applyBorder="1" applyAlignment="1">
      <alignment horizontal="right" vertical="center" readingOrder="2"/>
    </xf>
    <xf numFmtId="3" fontId="36" fillId="0" borderId="0" xfId="0" applyNumberFormat="1" applyFont="1" applyFill="1" applyBorder="1" applyAlignment="1">
      <alignment vertical="center"/>
    </xf>
    <xf numFmtId="0" fontId="40" fillId="0" borderId="0" xfId="0" applyFont="1" applyBorder="1" applyAlignment="1">
      <alignment horizontal="left" vertical="center" readingOrder="1"/>
    </xf>
    <xf numFmtId="0" fontId="40" fillId="0" borderId="0" xfId="0" applyFont="1" applyBorder="1" applyAlignment="1">
      <alignment horizontal="right" vertical="center" readingOrder="2"/>
    </xf>
    <xf numFmtId="0" fontId="39" fillId="0" borderId="0" xfId="0" applyFont="1" applyAlignment="1">
      <alignment horizontal="left" vertical="center" readingOrder="2"/>
    </xf>
    <xf numFmtId="0" fontId="40" fillId="0" borderId="0" xfId="0" applyFont="1" applyBorder="1" applyAlignment="1">
      <alignment vertical="center" readingOrder="2"/>
    </xf>
    <xf numFmtId="164" fontId="38" fillId="0" borderId="0" xfId="0" applyNumberFormat="1" applyFont="1" applyAlignment="1">
      <alignment wrapText="1"/>
    </xf>
    <xf numFmtId="0" fontId="39" fillId="0" borderId="0" xfId="0" applyFont="1" applyAlignment="1">
      <alignment horizontal="left" vertical="center" readingOrder="1"/>
    </xf>
    <xf numFmtId="43" fontId="39" fillId="0" borderId="0" xfId="3" applyNumberFormat="1" applyFont="1" applyAlignment="1">
      <alignment horizontal="left" vertical="center" readingOrder="1"/>
    </xf>
    <xf numFmtId="0" fontId="39" fillId="0" borderId="2" xfId="0" applyFont="1" applyBorder="1" applyAlignment="1">
      <alignment horizontal="left" vertical="center" readingOrder="1"/>
    </xf>
    <xf numFmtId="43" fontId="39" fillId="0" borderId="2" xfId="3" applyNumberFormat="1" applyFont="1" applyBorder="1" applyAlignment="1">
      <alignment horizontal="left" vertical="center" readingOrder="1"/>
    </xf>
    <xf numFmtId="0" fontId="38" fillId="0" borderId="0" xfId="0" applyFont="1" applyAlignment="1">
      <alignment wrapText="1"/>
    </xf>
    <xf numFmtId="1" fontId="42" fillId="0" borderId="0" xfId="0" applyNumberFormat="1" applyFont="1" applyAlignment="1">
      <alignment horizontal="right" vertical="center"/>
    </xf>
    <xf numFmtId="3" fontId="36" fillId="0" borderId="14" xfId="0" applyNumberFormat="1" applyFont="1" applyFill="1" applyBorder="1" applyAlignment="1">
      <alignment horizontal="left" vertical="center"/>
    </xf>
    <xf numFmtId="43" fontId="38" fillId="0" borderId="0" xfId="0" applyNumberFormat="1" applyFont="1" applyAlignment="1">
      <alignment wrapText="1"/>
    </xf>
    <xf numFmtId="0" fontId="35" fillId="3" borderId="0" xfId="0" applyFont="1" applyFill="1" applyAlignment="1">
      <alignment horizontal="left" vertical="center" readingOrder="1"/>
    </xf>
    <xf numFmtId="0" fontId="43" fillId="2" borderId="0" xfId="0" applyFont="1" applyFill="1" applyAlignment="1">
      <alignment horizontal="left" vertical="center" readingOrder="2"/>
    </xf>
    <xf numFmtId="0" fontId="43" fillId="2" borderId="0" xfId="0" applyFont="1" applyFill="1" applyAlignment="1">
      <alignment horizontal="right" vertical="center" readingOrder="2"/>
    </xf>
    <xf numFmtId="3" fontId="35" fillId="0" borderId="0" xfId="0" applyNumberFormat="1" applyFont="1" applyFill="1" applyBorder="1" applyAlignment="1">
      <alignment horizontal="left" vertical="center"/>
    </xf>
    <xf numFmtId="3" fontId="39" fillId="0" borderId="0" xfId="0" applyNumberFormat="1" applyFont="1" applyFill="1" applyBorder="1" applyAlignment="1">
      <alignment horizontal="left" vertical="center"/>
    </xf>
    <xf numFmtId="3" fontId="39" fillId="0" borderId="2" xfId="0" applyNumberFormat="1" applyFont="1" applyFill="1" applyBorder="1" applyAlignment="1">
      <alignment horizontal="left" vertical="center"/>
    </xf>
    <xf numFmtId="3" fontId="39" fillId="0" borderId="2" xfId="0" applyNumberFormat="1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left" vertical="center" readingOrder="2"/>
    </xf>
    <xf numFmtId="0" fontId="9" fillId="0" borderId="5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3" fontId="39" fillId="0" borderId="0" xfId="0" applyNumberFormat="1" applyFont="1" applyBorder="1" applyAlignment="1">
      <alignment horizontal="right" vertical="center"/>
    </xf>
    <xf numFmtId="3" fontId="39" fillId="0" borderId="5" xfId="0" applyNumberFormat="1" applyFont="1" applyBorder="1" applyAlignment="1">
      <alignment horizontal="right" vertical="center" readingOrder="2"/>
    </xf>
    <xf numFmtId="3" fontId="39" fillId="0" borderId="0" xfId="0" applyNumberFormat="1" applyFont="1" applyAlignment="1">
      <alignment horizontal="right" vertical="center" readingOrder="2"/>
    </xf>
    <xf numFmtId="3" fontId="39" fillId="0" borderId="3" xfId="0" applyNumberFormat="1" applyFont="1" applyBorder="1" applyAlignment="1">
      <alignment horizontal="right" vertical="center" readingOrder="2"/>
    </xf>
    <xf numFmtId="3" fontId="39" fillId="0" borderId="2" xfId="0" applyNumberFormat="1" applyFont="1" applyFill="1" applyBorder="1" applyAlignment="1">
      <alignment horizontal="right" vertical="center" readingOrder="2"/>
    </xf>
    <xf numFmtId="3" fontId="39" fillId="0" borderId="6" xfId="0" applyNumberFormat="1" applyFont="1" applyFill="1" applyBorder="1" applyAlignment="1">
      <alignment horizontal="right" vertical="center" readingOrder="2"/>
    </xf>
    <xf numFmtId="0" fontId="45" fillId="0" borderId="0" xfId="4" applyFont="1" applyAlignment="1">
      <alignment wrapText="1"/>
    </xf>
    <xf numFmtId="3" fontId="35" fillId="3" borderId="0" xfId="0" applyNumberFormat="1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readingOrder="2"/>
    </xf>
    <xf numFmtId="0" fontId="11" fillId="0" borderId="0" xfId="1" applyFont="1" applyFill="1" applyAlignment="1">
      <alignment horizontal="left" vertical="center" readingOrder="1"/>
    </xf>
    <xf numFmtId="0" fontId="40" fillId="0" borderId="0" xfId="0" applyFont="1" applyAlignment="1">
      <alignment horizontal="center" readingOrder="2"/>
    </xf>
    <xf numFmtId="169" fontId="39" fillId="0" borderId="0" xfId="3" applyNumberFormat="1" applyFont="1" applyFill="1" applyBorder="1" applyAlignment="1">
      <alignment horizontal="right" vertical="center" readingOrder="2"/>
    </xf>
    <xf numFmtId="169" fontId="35" fillId="3" borderId="2" xfId="3" applyNumberFormat="1" applyFont="1" applyFill="1" applyBorder="1" applyAlignment="1">
      <alignment horizontal="left" vertical="center" readingOrder="2"/>
    </xf>
    <xf numFmtId="169" fontId="35" fillId="3" borderId="2" xfId="3" applyNumberFormat="1" applyFont="1" applyFill="1" applyBorder="1" applyAlignment="1">
      <alignment horizontal="right" vertical="center" readingOrder="2"/>
    </xf>
    <xf numFmtId="0" fontId="43" fillId="2" borderId="0" xfId="0" applyFont="1" applyFill="1" applyAlignment="1">
      <alignment horizontal="left" vertical="center" readingOrder="1"/>
    </xf>
    <xf numFmtId="169" fontId="39" fillId="0" borderId="2" xfId="3" applyNumberFormat="1" applyFont="1" applyFill="1" applyBorder="1" applyAlignment="1">
      <alignment horizontal="right" vertical="center" readingOrder="2"/>
    </xf>
    <xf numFmtId="0" fontId="46" fillId="2" borderId="11" xfId="0" applyFont="1" applyFill="1" applyBorder="1" applyAlignment="1">
      <alignment vertical="top"/>
    </xf>
    <xf numFmtId="3" fontId="35" fillId="3" borderId="0" xfId="0" applyNumberFormat="1" applyFont="1" applyFill="1" applyBorder="1" applyAlignment="1">
      <alignment horizontal="left" vertical="center" readingOrder="1"/>
    </xf>
    <xf numFmtId="3" fontId="35" fillId="3" borderId="0" xfId="0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 wrapText="1"/>
    </xf>
    <xf numFmtId="0" fontId="47" fillId="0" borderId="0" xfId="4" applyFont="1" applyAlignment="1">
      <alignment horizontal="left" wrapText="1"/>
    </xf>
    <xf numFmtId="0" fontId="47" fillId="0" borderId="2" xfId="4" applyFont="1" applyBorder="1" applyAlignment="1">
      <alignment horizontal="left" wrapText="1"/>
    </xf>
    <xf numFmtId="0" fontId="46" fillId="2" borderId="0" xfId="0" applyFont="1" applyFill="1" applyAlignment="1">
      <alignment horizontal="left" vertical="center" wrapText="1" readingOrder="1"/>
    </xf>
    <xf numFmtId="0" fontId="46" fillId="2" borderId="0" xfId="0" applyFont="1" applyFill="1" applyAlignment="1">
      <alignment vertical="center" wrapText="1"/>
    </xf>
    <xf numFmtId="0" fontId="46" fillId="2" borderId="11" xfId="0" applyFont="1" applyFill="1" applyBorder="1" applyAlignment="1">
      <alignment vertical="top" wrapText="1"/>
    </xf>
    <xf numFmtId="0" fontId="39" fillId="0" borderId="0" xfId="0" applyFont="1" applyFill="1" applyAlignment="1">
      <alignment horizontal="left" vertical="center" readingOrder="1"/>
    </xf>
    <xf numFmtId="0" fontId="39" fillId="0" borderId="2" xfId="0" applyFont="1" applyFill="1" applyBorder="1" applyAlignment="1">
      <alignment horizontal="left" vertical="center" readingOrder="1"/>
    </xf>
    <xf numFmtId="0" fontId="18" fillId="0" borderId="0" xfId="0" applyFont="1" applyAlignment="1">
      <alignment horizontal="center" readingOrder="2"/>
    </xf>
    <xf numFmtId="3" fontId="51" fillId="0" borderId="0" xfId="0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169" fontId="6" fillId="0" borderId="0" xfId="1" applyNumberFormat="1" applyFont="1" applyFill="1" applyAlignment="1">
      <alignment vertical="center"/>
    </xf>
    <xf numFmtId="169" fontId="23" fillId="0" borderId="2" xfId="3" applyNumberFormat="1" applyFont="1" applyBorder="1" applyAlignment="1">
      <alignment horizontal="right" vertical="center" indent="7" readingOrder="2"/>
    </xf>
    <xf numFmtId="169" fontId="23" fillId="0" borderId="0" xfId="3" applyNumberFormat="1" applyFont="1" applyFill="1" applyAlignment="1">
      <alignment horizontal="right" vertical="center" readingOrder="2"/>
    </xf>
    <xf numFmtId="164" fontId="10" fillId="0" borderId="0" xfId="1" applyNumberFormat="1" applyFont="1" applyFill="1" applyAlignment="1">
      <alignment vertical="center"/>
    </xf>
    <xf numFmtId="0" fontId="19" fillId="0" borderId="0" xfId="0" applyFont="1" applyFill="1" applyAlignment="1">
      <alignment horizontal="right" vertical="center" readingOrder="2"/>
    </xf>
    <xf numFmtId="3" fontId="24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0" fontId="28" fillId="0" borderId="0" xfId="0" applyFont="1" applyBorder="1" applyAlignment="1">
      <alignment horizontal="right" vertical="center" readingOrder="2"/>
    </xf>
    <xf numFmtId="0" fontId="40" fillId="0" borderId="0" xfId="0" applyFont="1" applyBorder="1" applyAlignment="1">
      <alignment horizontal="left" vertical="center" readingOrder="1"/>
    </xf>
    <xf numFmtId="0" fontId="21" fillId="3" borderId="0" xfId="0" applyFont="1" applyFill="1" applyAlignment="1">
      <alignment horizontal="right" vertical="center" readingOrder="2"/>
    </xf>
    <xf numFmtId="169" fontId="21" fillId="3" borderId="0" xfId="3" applyNumberFormat="1" applyFont="1" applyFill="1" applyAlignment="1">
      <alignment horizontal="right" vertical="center" readingOrder="2"/>
    </xf>
    <xf numFmtId="3" fontId="24" fillId="3" borderId="0" xfId="0" applyNumberFormat="1" applyFont="1" applyFill="1" applyAlignment="1">
      <alignment horizontal="right" vertical="center"/>
    </xf>
    <xf numFmtId="0" fontId="43" fillId="2" borderId="15" xfId="0" applyFont="1" applyFill="1" applyBorder="1" applyAlignment="1">
      <alignment horizontal="left" vertical="center" readingOrder="2"/>
    </xf>
    <xf numFmtId="0" fontId="40" fillId="0" borderId="0" xfId="0" applyFont="1" applyFill="1" applyBorder="1" applyAlignment="1">
      <alignment horizontal="left" vertical="center" readingOrder="1"/>
    </xf>
    <xf numFmtId="0" fontId="40" fillId="0" borderId="0" xfId="0" applyFont="1" applyFill="1" applyBorder="1" applyAlignment="1">
      <alignment horizontal="right" vertical="center" readingOrder="2"/>
    </xf>
    <xf numFmtId="0" fontId="43" fillId="2" borderId="0" xfId="0" applyFont="1" applyFill="1" applyBorder="1" applyAlignment="1">
      <alignment horizontal="left" vertical="center" readingOrder="2"/>
    </xf>
    <xf numFmtId="3" fontId="13" fillId="0" borderId="0" xfId="1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169" fontId="23" fillId="0" borderId="2" xfId="3" applyNumberFormat="1" applyFont="1" applyFill="1" applyBorder="1" applyAlignment="1">
      <alignment horizontal="right" vertical="center" readingOrder="2"/>
    </xf>
    <xf numFmtId="0" fontId="38" fillId="0" borderId="0" xfId="0" applyFont="1" applyFill="1" applyAlignment="1">
      <alignment wrapText="1"/>
    </xf>
    <xf numFmtId="1" fontId="22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readingOrder="2"/>
    </xf>
    <xf numFmtId="0" fontId="28" fillId="0" borderId="0" xfId="0" applyFont="1" applyFill="1" applyBorder="1" applyAlignment="1">
      <alignment vertical="center" readingOrder="2"/>
    </xf>
    <xf numFmtId="0" fontId="0" fillId="0" borderId="0" xfId="0" applyFill="1" applyAlignment="1">
      <alignment wrapText="1"/>
    </xf>
    <xf numFmtId="0" fontId="34" fillId="0" borderId="0" xfId="0" applyFont="1" applyFill="1" applyAlignment="1">
      <alignment horizontal="center" readingOrder="2"/>
    </xf>
    <xf numFmtId="1" fontId="42" fillId="0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43" fontId="28" fillId="0" borderId="0" xfId="0" applyNumberFormat="1" applyFont="1" applyBorder="1" applyAlignment="1">
      <alignment vertical="center" readingOrder="2"/>
    </xf>
    <xf numFmtId="166" fontId="28" fillId="0" borderId="0" xfId="0" applyNumberFormat="1" applyFont="1" applyBorder="1" applyAlignment="1">
      <alignment vertical="center" readingOrder="2"/>
    </xf>
    <xf numFmtId="166" fontId="0" fillId="0" borderId="0" xfId="0" applyNumberFormat="1" applyAlignment="1">
      <alignment wrapText="1"/>
    </xf>
    <xf numFmtId="1" fontId="54" fillId="0" borderId="0" xfId="0" applyNumberFormat="1" applyFont="1" applyAlignment="1">
      <alignment horizontal="right" vertical="center" readingOrder="2"/>
    </xf>
    <xf numFmtId="1" fontId="54" fillId="0" borderId="0" xfId="0" applyNumberFormat="1" applyFont="1" applyAlignment="1">
      <alignment horizontal="right" vertical="center"/>
    </xf>
    <xf numFmtId="1" fontId="54" fillId="0" borderId="0" xfId="0" applyNumberFormat="1" applyFont="1" applyFill="1" applyAlignment="1">
      <alignment horizontal="right" vertical="center"/>
    </xf>
    <xf numFmtId="169" fontId="39" fillId="0" borderId="2" xfId="3" applyNumberFormat="1" applyFont="1" applyFill="1" applyBorder="1" applyAlignment="1">
      <alignment horizontal="left" vertical="center" readingOrder="2"/>
    </xf>
    <xf numFmtId="169" fontId="7" fillId="0" borderId="0" xfId="1" applyNumberFormat="1" applyFont="1" applyFill="1" applyAlignment="1">
      <alignment vertical="center"/>
    </xf>
    <xf numFmtId="168" fontId="17" fillId="0" borderId="0" xfId="2" applyNumberFormat="1" applyFont="1" applyFill="1" applyAlignment="1">
      <alignment vertical="center"/>
    </xf>
    <xf numFmtId="169" fontId="23" fillId="0" borderId="0" xfId="3" applyNumberFormat="1" applyFont="1" applyBorder="1" applyAlignment="1">
      <alignment horizontal="right" vertical="center" readingOrder="2"/>
    </xf>
    <xf numFmtId="169" fontId="23" fillId="0" borderId="1" xfId="3" applyNumberFormat="1" applyFont="1" applyBorder="1" applyAlignment="1">
      <alignment horizontal="right" vertical="center" readingOrder="2"/>
    </xf>
    <xf numFmtId="0" fontId="43" fillId="2" borderId="0" xfId="0" applyFont="1" applyFill="1" applyBorder="1" applyAlignment="1">
      <alignment horizontal="left" vertical="center" readingOrder="2"/>
    </xf>
    <xf numFmtId="0" fontId="28" fillId="0" borderId="0" xfId="0" applyFont="1" applyBorder="1" applyAlignment="1">
      <alignment horizontal="right" vertical="center" readingOrder="2"/>
    </xf>
    <xf numFmtId="0" fontId="28" fillId="0" borderId="0" xfId="0" applyFont="1" applyFill="1" applyBorder="1" applyAlignment="1">
      <alignment horizontal="right" vertical="center" readingOrder="2"/>
    </xf>
    <xf numFmtId="169" fontId="52" fillId="0" borderId="0" xfId="3" applyNumberFormat="1" applyFont="1" applyAlignment="1">
      <alignment horizontal="center" vertical="center" readingOrder="2"/>
    </xf>
    <xf numFmtId="0" fontId="52" fillId="0" borderId="2" xfId="0" applyFont="1" applyBorder="1" applyAlignment="1">
      <alignment horizontal="center" vertical="center" readingOrder="2"/>
    </xf>
    <xf numFmtId="0" fontId="33" fillId="2" borderId="0" xfId="0" applyFont="1" applyFill="1" applyAlignment="1">
      <alignment horizontal="center" vertical="center" wrapText="1"/>
    </xf>
    <xf numFmtId="0" fontId="49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 vertical="center" readingOrder="2"/>
    </xf>
    <xf numFmtId="0" fontId="24" fillId="0" borderId="0" xfId="0" applyFont="1" applyBorder="1" applyAlignment="1">
      <alignment horizontal="right" vertical="center" readingOrder="2"/>
    </xf>
    <xf numFmtId="0" fontId="31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8" fillId="0" borderId="8" xfId="0" applyFont="1" applyFill="1" applyBorder="1" applyAlignment="1">
      <alignment horizontal="right" vertical="center" readingOrder="2"/>
    </xf>
    <xf numFmtId="0" fontId="19" fillId="2" borderId="10" xfId="0" applyFont="1" applyFill="1" applyBorder="1" applyAlignment="1">
      <alignment horizontal="center" vertical="top" readingOrder="2"/>
    </xf>
    <xf numFmtId="0" fontId="27" fillId="0" borderId="1" xfId="1" applyFont="1" applyFill="1" applyBorder="1" applyAlignment="1">
      <alignment horizontal="right" vertical="center" readingOrder="2"/>
    </xf>
    <xf numFmtId="0" fontId="27" fillId="0" borderId="0" xfId="1" applyFont="1" applyFill="1" applyBorder="1" applyAlignment="1">
      <alignment horizontal="right" vertical="center" readingOrder="2"/>
    </xf>
    <xf numFmtId="0" fontId="18" fillId="0" borderId="0" xfId="0" applyFont="1" applyAlignment="1">
      <alignment horizontal="right" readingOrder="2"/>
    </xf>
    <xf numFmtId="0" fontId="19" fillId="2" borderId="12" xfId="0" applyFont="1" applyFill="1" applyBorder="1" applyAlignment="1">
      <alignment horizontal="right" vertical="center" readingOrder="2"/>
    </xf>
    <xf numFmtId="0" fontId="19" fillId="2" borderId="13" xfId="0" applyFont="1" applyFill="1" applyBorder="1" applyAlignment="1">
      <alignment horizontal="right" vertical="center" readingOrder="2"/>
    </xf>
    <xf numFmtId="0" fontId="19" fillId="2" borderId="9" xfId="0" applyFont="1" applyFill="1" applyBorder="1" applyAlignment="1">
      <alignment horizontal="center" vertical="top" readingOrder="2"/>
    </xf>
    <xf numFmtId="0" fontId="28" fillId="0" borderId="0" xfId="0" applyFont="1" applyFill="1" applyAlignment="1">
      <alignment horizontal="right" vertical="center" readingOrder="2"/>
    </xf>
    <xf numFmtId="0" fontId="19" fillId="2" borderId="4" xfId="0" applyFont="1" applyFill="1" applyBorder="1" applyAlignment="1">
      <alignment horizontal="center" vertical="center" readingOrder="2"/>
    </xf>
    <xf numFmtId="0" fontId="19" fillId="2" borderId="0" xfId="0" applyFont="1" applyFill="1" applyBorder="1" applyAlignment="1">
      <alignment horizontal="center" vertical="center" readingOrder="2"/>
    </xf>
    <xf numFmtId="0" fontId="19" fillId="2" borderId="0" xfId="0" applyFont="1" applyFill="1" applyBorder="1" applyAlignment="1">
      <alignment horizontal="right" vertical="center" readingOrder="2"/>
    </xf>
    <xf numFmtId="0" fontId="43" fillId="2" borderId="4" xfId="0" applyFont="1" applyFill="1" applyBorder="1" applyAlignment="1">
      <alignment horizontal="center" vertical="center" readingOrder="2"/>
    </xf>
    <xf numFmtId="0" fontId="43" fillId="2" borderId="0" xfId="0" applyFont="1" applyFill="1" applyBorder="1" applyAlignment="1">
      <alignment horizontal="center" vertical="center" readingOrder="2"/>
    </xf>
    <xf numFmtId="0" fontId="43" fillId="2" borderId="10" xfId="0" applyFont="1" applyFill="1" applyBorder="1" applyAlignment="1">
      <alignment horizontal="center" vertical="top" readingOrder="2"/>
    </xf>
    <xf numFmtId="0" fontId="43" fillId="2" borderId="9" xfId="0" applyFont="1" applyFill="1" applyBorder="1" applyAlignment="1">
      <alignment horizontal="center" vertical="top" readingOrder="2"/>
    </xf>
    <xf numFmtId="0" fontId="50" fillId="0" borderId="0" xfId="1" applyFont="1" applyFill="1" applyBorder="1" applyAlignment="1">
      <alignment horizontal="center" vertical="center" wrapText="1"/>
    </xf>
    <xf numFmtId="0" fontId="50" fillId="0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left" readingOrder="1"/>
    </xf>
    <xf numFmtId="0" fontId="8" fillId="0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readingOrder="1"/>
    </xf>
    <xf numFmtId="0" fontId="43" fillId="2" borderId="0" xfId="0" applyFont="1" applyFill="1" applyBorder="1" applyAlignment="1">
      <alignment horizontal="left" vertical="center" readingOrder="2"/>
    </xf>
    <xf numFmtId="3" fontId="36" fillId="0" borderId="0" xfId="0" applyNumberFormat="1" applyFont="1" applyFill="1" applyBorder="1" applyAlignment="1">
      <alignment horizontal="left" vertical="center"/>
    </xf>
    <xf numFmtId="3" fontId="56" fillId="0" borderId="0" xfId="0" applyNumberFormat="1" applyFont="1" applyFill="1" applyBorder="1" applyAlignment="1">
      <alignment horizontal="left" vertical="center"/>
    </xf>
    <xf numFmtId="0" fontId="46" fillId="2" borderId="0" xfId="0" applyFont="1" applyFill="1" applyAlignment="1">
      <alignment horizontal="center" vertical="center" wrapText="1"/>
    </xf>
    <xf numFmtId="0" fontId="40" fillId="0" borderId="0" xfId="0" applyFont="1" applyBorder="1" applyAlignment="1">
      <alignment horizontal="left" vertical="center" readingOrder="1"/>
    </xf>
    <xf numFmtId="0" fontId="46" fillId="2" borderId="0" xfId="0" applyFont="1" applyFill="1" applyAlignment="1">
      <alignment horizontal="left" vertical="center" wrapText="1" readingOrder="1"/>
    </xf>
    <xf numFmtId="3" fontId="36" fillId="0" borderId="14" xfId="0" applyNumberFormat="1" applyFont="1" applyFill="1" applyBorder="1" applyAlignment="1">
      <alignment horizontal="left" vertical="center"/>
    </xf>
    <xf numFmtId="0" fontId="48" fillId="0" borderId="0" xfId="0" applyFont="1" applyFill="1" applyAlignment="1">
      <alignment horizontal="left" vertical="center" readingOrder="1"/>
    </xf>
    <xf numFmtId="0" fontId="35" fillId="0" borderId="0" xfId="0" applyFont="1" applyBorder="1" applyAlignment="1">
      <alignment horizontal="left" vertical="center" readingOrder="1"/>
    </xf>
    <xf numFmtId="0" fontId="40" fillId="0" borderId="0" xfId="0" applyFont="1" applyAlignment="1">
      <alignment horizontal="left" vertical="center" readingOrder="1"/>
    </xf>
    <xf numFmtId="0" fontId="43" fillId="2" borderId="12" xfId="0" applyFont="1" applyFill="1" applyBorder="1" applyAlignment="1">
      <alignment horizontal="left" vertical="center" readingOrder="1"/>
    </xf>
    <xf numFmtId="0" fontId="43" fillId="2" borderId="13" xfId="0" applyFont="1" applyFill="1" applyBorder="1" applyAlignment="1">
      <alignment horizontal="left" vertical="center" readingOrder="1"/>
    </xf>
    <xf numFmtId="169" fontId="39" fillId="0" borderId="0" xfId="3" applyNumberFormat="1" applyFont="1" applyAlignment="1">
      <alignment horizontal="center" vertical="center" readingOrder="1"/>
    </xf>
    <xf numFmtId="0" fontId="39" fillId="0" borderId="2" xfId="0" applyFont="1" applyBorder="1" applyAlignment="1">
      <alignment horizontal="center" vertical="center" readingOrder="1"/>
    </xf>
  </cellXfs>
  <cellStyles count="5">
    <cellStyle name="Comma" xfId="3" builtinId="3"/>
    <cellStyle name="Comma 2" xfId="2"/>
    <cellStyle name="Normal" xfId="0" builtinId="0"/>
    <cellStyle name="Normal 2" xfId="1"/>
    <cellStyle name="Normal 9" xfId="4"/>
  </cellStyles>
  <dxfs count="0"/>
  <tableStyles count="0" defaultTableStyle="TableStyleMedium2" defaultPivotStyle="PivotStyleMedium9"/>
  <colors>
    <mruColors>
      <color rgb="FF595959"/>
      <color rgb="FFDADDDF"/>
      <color rgb="FF106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256"/>
  <sheetViews>
    <sheetView rightToLeft="1" tabSelected="1" zoomScaleNormal="100" zoomScaleSheetLayoutView="100" workbookViewId="0">
      <selection activeCell="K160" sqref="K160"/>
    </sheetView>
  </sheetViews>
  <sheetFormatPr defaultRowHeight="14.25" x14ac:dyDescent="0.25"/>
  <cols>
    <col min="1" max="1" width="32" style="24" customWidth="1"/>
    <col min="2" max="2" width="14.140625" style="24" customWidth="1"/>
    <col min="3" max="3" width="13.28515625" style="24" bestFit="1" customWidth="1"/>
    <col min="4" max="4" width="14.7109375" style="5" bestFit="1" customWidth="1"/>
    <col min="5" max="5" width="13.28515625" style="5" bestFit="1" customWidth="1"/>
    <col min="6" max="6" width="15.42578125" style="5" customWidth="1"/>
    <col min="7" max="7" width="13.5703125" style="5" bestFit="1" customWidth="1"/>
    <col min="8" max="8" width="12.7109375" style="5" bestFit="1" customWidth="1"/>
    <col min="9" max="9" width="11.5703125" style="6" bestFit="1" customWidth="1"/>
    <col min="10" max="15" width="9.85546875" style="6" bestFit="1" customWidth="1"/>
    <col min="16" max="16" width="14.28515625" style="6" bestFit="1" customWidth="1"/>
    <col min="17" max="17" width="15.28515625" style="6" bestFit="1" customWidth="1"/>
    <col min="18" max="16384" width="9.140625" style="6"/>
  </cols>
  <sheetData>
    <row r="2" spans="1:8" s="4" customFormat="1" ht="79.5" customHeight="1" x14ac:dyDescent="0.25">
      <c r="A2" s="196" t="s">
        <v>237</v>
      </c>
      <c r="B2" s="197"/>
      <c r="C2" s="197"/>
      <c r="D2" s="2"/>
      <c r="E2" s="2"/>
      <c r="F2" s="3"/>
      <c r="G2" s="2"/>
      <c r="H2" s="2"/>
    </row>
    <row r="3" spans="1:8" s="4" customFormat="1" ht="15" customHeight="1" x14ac:dyDescent="0.2">
      <c r="A3" s="206" t="s">
        <v>35</v>
      </c>
      <c r="B3" s="206"/>
      <c r="C3" s="206"/>
      <c r="D3" s="61"/>
      <c r="E3" s="61"/>
      <c r="F3" s="3"/>
      <c r="G3" s="2"/>
      <c r="H3" s="2"/>
    </row>
    <row r="4" spans="1:8" ht="20.100000000000001" customHeight="1" x14ac:dyDescent="0.25">
      <c r="A4" s="204" t="s">
        <v>36</v>
      </c>
      <c r="B4" s="204"/>
      <c r="C4" s="204"/>
    </row>
    <row r="5" spans="1:8" s="9" customFormat="1" ht="27" customHeight="1" x14ac:dyDescent="0.25">
      <c r="A5" s="27" t="s">
        <v>0</v>
      </c>
      <c r="B5" s="27">
        <v>2015</v>
      </c>
      <c r="C5" s="27">
        <v>2016</v>
      </c>
      <c r="D5" s="27">
        <v>2017</v>
      </c>
      <c r="E5" s="27">
        <v>2018</v>
      </c>
      <c r="F5" s="7"/>
      <c r="G5" s="8"/>
    </row>
    <row r="6" spans="1:8" s="9" customFormat="1" ht="27" customHeight="1" x14ac:dyDescent="0.25">
      <c r="A6" s="71" t="s">
        <v>234</v>
      </c>
      <c r="B6" s="161">
        <v>169989</v>
      </c>
      <c r="C6" s="161">
        <f>SUM(C7:C18)</f>
        <v>168535</v>
      </c>
      <c r="D6" s="161">
        <f>SUM(D7:D18)</f>
        <v>154543</v>
      </c>
      <c r="E6" s="161">
        <v>133999</v>
      </c>
      <c r="F6" s="10"/>
      <c r="G6" s="146"/>
    </row>
    <row r="7" spans="1:8" s="9" customFormat="1" ht="27" customHeight="1" x14ac:dyDescent="0.25">
      <c r="A7" s="28" t="s">
        <v>1</v>
      </c>
      <c r="B7" s="40">
        <v>14117</v>
      </c>
      <c r="C7" s="40">
        <v>14233</v>
      </c>
      <c r="D7" s="40">
        <v>14190</v>
      </c>
      <c r="E7" s="40">
        <v>12085</v>
      </c>
      <c r="F7" s="145"/>
      <c r="G7" s="8"/>
    </row>
    <row r="8" spans="1:8" s="9" customFormat="1" ht="27" customHeight="1" x14ac:dyDescent="0.25">
      <c r="A8" s="28" t="s">
        <v>2</v>
      </c>
      <c r="B8" s="40">
        <v>12807</v>
      </c>
      <c r="C8" s="40">
        <v>13092</v>
      </c>
      <c r="D8" s="40">
        <v>12754</v>
      </c>
      <c r="E8" s="40">
        <v>10634</v>
      </c>
      <c r="F8" s="8"/>
      <c r="G8" s="8"/>
    </row>
    <row r="9" spans="1:8" s="9" customFormat="1" ht="27" customHeight="1" x14ac:dyDescent="0.25">
      <c r="A9" s="28" t="s">
        <v>3</v>
      </c>
      <c r="B9" s="40">
        <v>14414</v>
      </c>
      <c r="C9" s="40">
        <v>14117</v>
      </c>
      <c r="D9" s="40">
        <v>13959</v>
      </c>
      <c r="E9" s="40">
        <v>11733</v>
      </c>
      <c r="F9" s="8"/>
      <c r="G9" s="8"/>
    </row>
    <row r="10" spans="1:8" s="9" customFormat="1" ht="27" customHeight="1" x14ac:dyDescent="0.25">
      <c r="A10" s="28" t="s">
        <v>4</v>
      </c>
      <c r="B10" s="40">
        <v>13982</v>
      </c>
      <c r="C10" s="40">
        <v>13718</v>
      </c>
      <c r="D10" s="40">
        <v>13249</v>
      </c>
      <c r="E10" s="40">
        <v>11205</v>
      </c>
      <c r="F10" s="8"/>
      <c r="G10" s="8"/>
    </row>
    <row r="11" spans="1:8" s="9" customFormat="1" ht="27" customHeight="1" x14ac:dyDescent="0.25">
      <c r="A11" s="28" t="s">
        <v>5</v>
      </c>
      <c r="B11" s="40">
        <v>14447</v>
      </c>
      <c r="C11" s="40">
        <v>14137</v>
      </c>
      <c r="D11" s="40">
        <v>13238</v>
      </c>
      <c r="E11" s="40">
        <v>11365</v>
      </c>
      <c r="F11" s="8"/>
      <c r="G11" s="8"/>
    </row>
    <row r="12" spans="1:8" s="9" customFormat="1" ht="27" customHeight="1" x14ac:dyDescent="0.25">
      <c r="A12" s="28" t="s">
        <v>6</v>
      </c>
      <c r="B12" s="40">
        <v>14117</v>
      </c>
      <c r="C12" s="40">
        <v>13538</v>
      </c>
      <c r="D12" s="40">
        <v>12272</v>
      </c>
      <c r="E12" s="40">
        <v>11058</v>
      </c>
      <c r="F12" s="8"/>
      <c r="G12" s="8"/>
    </row>
    <row r="13" spans="1:8" s="9" customFormat="1" ht="27" customHeight="1" x14ac:dyDescent="0.25">
      <c r="A13" s="28" t="s">
        <v>7</v>
      </c>
      <c r="B13" s="40">
        <v>14689</v>
      </c>
      <c r="C13" s="40">
        <v>14478</v>
      </c>
      <c r="D13" s="40">
        <v>12871</v>
      </c>
      <c r="E13" s="40">
        <v>11821</v>
      </c>
      <c r="F13" s="8"/>
      <c r="G13" s="8"/>
    </row>
    <row r="14" spans="1:8" s="9" customFormat="1" ht="27" customHeight="1" x14ac:dyDescent="0.25">
      <c r="A14" s="28" t="s">
        <v>8</v>
      </c>
      <c r="B14" s="40">
        <v>14964</v>
      </c>
      <c r="C14" s="40">
        <v>14681</v>
      </c>
      <c r="D14" s="40">
        <v>13091</v>
      </c>
      <c r="E14" s="40">
        <v>11618</v>
      </c>
      <c r="F14" s="8"/>
      <c r="G14" s="8"/>
    </row>
    <row r="15" spans="1:8" s="9" customFormat="1" ht="27" customHeight="1" x14ac:dyDescent="0.25">
      <c r="A15" s="28" t="s">
        <v>9</v>
      </c>
      <c r="B15" s="40">
        <v>14130</v>
      </c>
      <c r="C15" s="40">
        <v>14201</v>
      </c>
      <c r="D15" s="40">
        <v>12364</v>
      </c>
      <c r="E15" s="40">
        <v>10926</v>
      </c>
      <c r="F15" s="8"/>
      <c r="G15" s="8"/>
    </row>
    <row r="16" spans="1:8" s="9" customFormat="1" ht="27" customHeight="1" x14ac:dyDescent="0.25">
      <c r="A16" s="28" t="s">
        <v>10</v>
      </c>
      <c r="B16" s="40">
        <v>14304</v>
      </c>
      <c r="C16" s="40">
        <v>14402</v>
      </c>
      <c r="D16" s="40">
        <v>12247</v>
      </c>
      <c r="E16" s="40">
        <v>10522</v>
      </c>
      <c r="F16" s="8"/>
      <c r="G16" s="8"/>
    </row>
    <row r="17" spans="1:10" s="9" customFormat="1" ht="27" customHeight="1" x14ac:dyDescent="0.25">
      <c r="A17" s="28" t="s">
        <v>11</v>
      </c>
      <c r="B17" s="40">
        <v>13753</v>
      </c>
      <c r="C17" s="40">
        <v>13853</v>
      </c>
      <c r="D17" s="40">
        <v>12063</v>
      </c>
      <c r="E17" s="40">
        <v>10224</v>
      </c>
      <c r="F17" s="8"/>
      <c r="G17" s="8"/>
    </row>
    <row r="18" spans="1:10" s="9" customFormat="1" ht="27" customHeight="1" x14ac:dyDescent="0.25">
      <c r="A18" s="28" t="s">
        <v>12</v>
      </c>
      <c r="B18" s="40">
        <v>14265</v>
      </c>
      <c r="C18" s="40">
        <v>14085</v>
      </c>
      <c r="D18" s="40">
        <v>12245</v>
      </c>
      <c r="E18" s="40">
        <v>10808</v>
      </c>
      <c r="F18" s="8"/>
      <c r="G18" s="8"/>
    </row>
    <row r="19" spans="1:10" s="9" customFormat="1" ht="27" customHeight="1" x14ac:dyDescent="0.25">
      <c r="A19" s="71" t="s">
        <v>13</v>
      </c>
      <c r="B19" s="161">
        <f>SUM(B20:B31)</f>
        <v>24579</v>
      </c>
      <c r="C19" s="161">
        <f>SUM(C20:C31)</f>
        <v>25749</v>
      </c>
      <c r="D19" s="161">
        <f>SUM(D20:D31)</f>
        <v>29797</v>
      </c>
      <c r="E19" s="161">
        <v>26082</v>
      </c>
      <c r="F19" s="146"/>
      <c r="G19" s="8"/>
    </row>
    <row r="20" spans="1:10" s="9" customFormat="1" ht="27" customHeight="1" x14ac:dyDescent="0.25">
      <c r="A20" s="28" t="s">
        <v>1</v>
      </c>
      <c r="B20" s="40">
        <v>1534</v>
      </c>
      <c r="C20" s="40">
        <v>2069</v>
      </c>
      <c r="D20" s="40">
        <v>2059</v>
      </c>
      <c r="E20" s="40">
        <v>2640</v>
      </c>
      <c r="F20" s="8"/>
      <c r="G20" s="8"/>
    </row>
    <row r="21" spans="1:10" s="9" customFormat="1" ht="27" customHeight="1" x14ac:dyDescent="0.25">
      <c r="A21" s="28" t="s">
        <v>2</v>
      </c>
      <c r="B21" s="40">
        <v>2019</v>
      </c>
      <c r="C21" s="40">
        <v>2082</v>
      </c>
      <c r="D21" s="40">
        <v>2465</v>
      </c>
      <c r="E21" s="40">
        <v>2574</v>
      </c>
      <c r="F21" s="8"/>
      <c r="G21" s="8"/>
    </row>
    <row r="22" spans="1:10" s="9" customFormat="1" ht="27" customHeight="1" x14ac:dyDescent="0.25">
      <c r="A22" s="28" t="s">
        <v>3</v>
      </c>
      <c r="B22" s="40">
        <v>2376</v>
      </c>
      <c r="C22" s="40">
        <v>1634</v>
      </c>
      <c r="D22" s="40">
        <v>2865</v>
      </c>
      <c r="E22" s="40">
        <v>3226</v>
      </c>
      <c r="F22" s="8"/>
      <c r="G22" s="8"/>
    </row>
    <row r="23" spans="1:10" s="9" customFormat="1" ht="27" customHeight="1" x14ac:dyDescent="0.25">
      <c r="A23" s="28" t="s">
        <v>4</v>
      </c>
      <c r="B23" s="40">
        <v>2749</v>
      </c>
      <c r="C23" s="40">
        <v>2640</v>
      </c>
      <c r="D23" s="40">
        <v>3282</v>
      </c>
      <c r="E23" s="40">
        <v>2015</v>
      </c>
      <c r="F23" s="8"/>
      <c r="G23" s="8"/>
    </row>
    <row r="24" spans="1:10" s="9" customFormat="1" ht="27" customHeight="1" x14ac:dyDescent="0.25">
      <c r="A24" s="28" t="s">
        <v>5</v>
      </c>
      <c r="B24" s="40">
        <v>2884</v>
      </c>
      <c r="C24" s="40">
        <v>2086</v>
      </c>
      <c r="D24" s="40">
        <v>2627</v>
      </c>
      <c r="E24" s="40">
        <v>2165</v>
      </c>
      <c r="F24" s="8"/>
      <c r="G24" s="8"/>
    </row>
    <row r="25" spans="1:10" s="9" customFormat="1" ht="27" customHeight="1" x14ac:dyDescent="0.25">
      <c r="A25" s="28" t="s">
        <v>6</v>
      </c>
      <c r="B25" s="40">
        <v>2420</v>
      </c>
      <c r="C25" s="40">
        <v>2291</v>
      </c>
      <c r="D25" s="40">
        <v>2047</v>
      </c>
      <c r="E25" s="40">
        <v>1713</v>
      </c>
      <c r="F25" s="8"/>
      <c r="G25" s="8"/>
    </row>
    <row r="26" spans="1:10" s="9" customFormat="1" ht="27" customHeight="1" x14ac:dyDescent="0.25">
      <c r="A26" s="28" t="s">
        <v>7</v>
      </c>
      <c r="B26" s="40">
        <v>2038</v>
      </c>
      <c r="C26" s="40">
        <v>1982</v>
      </c>
      <c r="D26" s="40">
        <v>2300</v>
      </c>
      <c r="E26" s="40">
        <v>1254</v>
      </c>
      <c r="F26" s="8"/>
      <c r="G26" s="8"/>
    </row>
    <row r="27" spans="1:10" s="9" customFormat="1" ht="27" customHeight="1" x14ac:dyDescent="0.25">
      <c r="A27" s="28" t="s">
        <v>8</v>
      </c>
      <c r="B27" s="40">
        <v>2118</v>
      </c>
      <c r="C27" s="40">
        <v>2391</v>
      </c>
      <c r="D27" s="40">
        <v>2731</v>
      </c>
      <c r="E27" s="40">
        <v>1398</v>
      </c>
      <c r="F27" s="8"/>
      <c r="G27" s="8"/>
    </row>
    <row r="28" spans="1:10" s="9" customFormat="1" ht="27" customHeight="1" x14ac:dyDescent="0.25">
      <c r="A28" s="28" t="s">
        <v>9</v>
      </c>
      <c r="B28" s="40">
        <v>1656</v>
      </c>
      <c r="C28" s="40">
        <v>2550</v>
      </c>
      <c r="D28" s="40">
        <v>2464</v>
      </c>
      <c r="E28" s="40">
        <v>2049</v>
      </c>
      <c r="F28" s="8"/>
      <c r="G28" s="8"/>
    </row>
    <row r="29" spans="1:10" s="9" customFormat="1" ht="27" customHeight="1" x14ac:dyDescent="0.25">
      <c r="A29" s="28" t="s">
        <v>10</v>
      </c>
      <c r="B29" s="40">
        <v>1435</v>
      </c>
      <c r="C29" s="40">
        <v>2193</v>
      </c>
      <c r="D29" s="40">
        <v>2439</v>
      </c>
      <c r="E29" s="40">
        <v>1988</v>
      </c>
      <c r="F29" s="8"/>
      <c r="G29" s="8"/>
    </row>
    <row r="30" spans="1:10" s="9" customFormat="1" ht="27" customHeight="1" x14ac:dyDescent="0.25">
      <c r="A30" s="28" t="s">
        <v>11</v>
      </c>
      <c r="B30" s="40">
        <v>1575</v>
      </c>
      <c r="C30" s="40">
        <v>1728</v>
      </c>
      <c r="D30" s="40">
        <v>2451</v>
      </c>
      <c r="E30" s="40">
        <v>2810</v>
      </c>
      <c r="F30" s="8"/>
      <c r="G30" s="8"/>
    </row>
    <row r="31" spans="1:10" s="9" customFormat="1" ht="27" customHeight="1" thickBot="1" x14ac:dyDescent="0.3">
      <c r="A31" s="29" t="s">
        <v>12</v>
      </c>
      <c r="B31" s="30">
        <v>1775</v>
      </c>
      <c r="C31" s="30">
        <v>2103</v>
      </c>
      <c r="D31" s="30">
        <v>2067</v>
      </c>
      <c r="E31" s="30">
        <v>2250</v>
      </c>
      <c r="F31" s="8"/>
      <c r="G31" s="8"/>
      <c r="J31" s="178"/>
    </row>
    <row r="32" spans="1:10" s="4" customFormat="1" ht="15" customHeight="1" x14ac:dyDescent="0.25">
      <c r="A32" s="31" t="s">
        <v>14</v>
      </c>
      <c r="B32" s="15"/>
      <c r="C32" s="15"/>
      <c r="D32" s="177"/>
      <c r="E32" s="146"/>
      <c r="F32" s="2"/>
      <c r="G32" s="177"/>
      <c r="H32" s="2"/>
      <c r="J32" s="147"/>
    </row>
    <row r="33" spans="1:13" s="4" customFormat="1" ht="15" customHeight="1" x14ac:dyDescent="0.25">
      <c r="A33" s="182" t="s">
        <v>34</v>
      </c>
      <c r="B33" s="15"/>
      <c r="C33" s="15"/>
      <c r="D33" s="2"/>
      <c r="E33" s="146"/>
      <c r="F33" s="2"/>
      <c r="G33" s="2"/>
      <c r="H33" s="2"/>
    </row>
    <row r="34" spans="1:13" s="4" customFormat="1" ht="15" customHeight="1" x14ac:dyDescent="0.25">
      <c r="A34" s="14"/>
      <c r="B34" s="176"/>
      <c r="C34" s="176"/>
      <c r="D34" s="176"/>
      <c r="E34" s="176"/>
      <c r="F34" s="176"/>
      <c r="G34" s="176"/>
      <c r="H34" s="176"/>
      <c r="I34" s="176"/>
      <c r="J34" s="176"/>
    </row>
    <row r="35" spans="1:13" s="4" customFormat="1" ht="15" customHeight="1" x14ac:dyDescent="0.25">
      <c r="A35" s="205" t="s">
        <v>37</v>
      </c>
      <c r="B35" s="205"/>
      <c r="C35" s="205"/>
      <c r="D35" s="205"/>
      <c r="E35" s="205"/>
      <c r="F35" s="205"/>
      <c r="G35" s="205"/>
      <c r="H35" s="2"/>
    </row>
    <row r="36" spans="1:13" s="4" customFormat="1" ht="15" customHeight="1" x14ac:dyDescent="0.25">
      <c r="A36" s="213" t="s">
        <v>0</v>
      </c>
      <c r="B36" s="212">
        <v>2015</v>
      </c>
      <c r="C36" s="212"/>
      <c r="D36" s="212"/>
      <c r="E36" s="211">
        <v>2016</v>
      </c>
      <c r="F36" s="212"/>
      <c r="G36" s="212"/>
      <c r="H36" s="211">
        <v>2017</v>
      </c>
      <c r="I36" s="212"/>
      <c r="J36" s="212"/>
      <c r="K36" s="211">
        <v>2018</v>
      </c>
      <c r="L36" s="212"/>
      <c r="M36" s="212"/>
    </row>
    <row r="37" spans="1:13" s="4" customFormat="1" ht="15" customHeight="1" x14ac:dyDescent="0.25">
      <c r="A37" s="213"/>
      <c r="B37" s="32" t="s">
        <v>30</v>
      </c>
      <c r="C37" s="32" t="s">
        <v>31</v>
      </c>
      <c r="D37" s="32" t="s">
        <v>32</v>
      </c>
      <c r="E37" s="36" t="s">
        <v>30</v>
      </c>
      <c r="F37" s="27" t="s">
        <v>31</v>
      </c>
      <c r="G37" s="27" t="s">
        <v>32</v>
      </c>
      <c r="H37" s="36" t="s">
        <v>30</v>
      </c>
      <c r="I37" s="27" t="s">
        <v>31</v>
      </c>
      <c r="J37" s="27" t="s">
        <v>32</v>
      </c>
      <c r="K37" s="36" t="s">
        <v>30</v>
      </c>
      <c r="L37" s="27" t="s">
        <v>31</v>
      </c>
      <c r="M37" s="27" t="s">
        <v>32</v>
      </c>
    </row>
    <row r="38" spans="1:13" s="4" customFormat="1" ht="15" customHeight="1" x14ac:dyDescent="0.25">
      <c r="A38" s="41" t="s">
        <v>234</v>
      </c>
      <c r="B38" s="148"/>
      <c r="C38" s="148"/>
      <c r="D38" s="148"/>
      <c r="E38" s="148"/>
      <c r="F38" s="148"/>
      <c r="G38" s="148"/>
      <c r="H38" s="166"/>
      <c r="I38" s="166"/>
      <c r="J38" s="166"/>
    </row>
    <row r="39" spans="1:13" s="4" customFormat="1" ht="15" customHeight="1" x14ac:dyDescent="0.25">
      <c r="A39" s="35" t="s">
        <v>1</v>
      </c>
      <c r="B39" s="40">
        <v>946238</v>
      </c>
      <c r="C39" s="40">
        <v>922778</v>
      </c>
      <c r="D39" s="42">
        <v>18615</v>
      </c>
      <c r="E39" s="40">
        <v>1086189</v>
      </c>
      <c r="F39" s="40">
        <v>1058445</v>
      </c>
      <c r="G39" s="42">
        <v>9607</v>
      </c>
      <c r="H39" s="40">
        <v>1116359</v>
      </c>
      <c r="I39" s="40">
        <v>1084536</v>
      </c>
      <c r="J39" s="42">
        <v>8620</v>
      </c>
      <c r="K39" s="42">
        <v>969903</v>
      </c>
      <c r="L39" s="42">
        <v>961036</v>
      </c>
      <c r="M39" s="42">
        <v>0</v>
      </c>
    </row>
    <row r="40" spans="1:13" s="4" customFormat="1" ht="15" customHeight="1" x14ac:dyDescent="0.25">
      <c r="A40" s="35" t="s">
        <v>2</v>
      </c>
      <c r="B40" s="40">
        <v>852684</v>
      </c>
      <c r="C40" s="40">
        <v>846360</v>
      </c>
      <c r="D40" s="42">
        <v>16496</v>
      </c>
      <c r="E40" s="40">
        <v>931105</v>
      </c>
      <c r="F40" s="40">
        <v>925728</v>
      </c>
      <c r="G40" s="42">
        <v>7109</v>
      </c>
      <c r="H40" s="40">
        <v>951013</v>
      </c>
      <c r="I40" s="40">
        <v>951971</v>
      </c>
      <c r="J40" s="42">
        <v>7642</v>
      </c>
      <c r="K40" s="42">
        <v>838622</v>
      </c>
      <c r="L40" s="42">
        <v>843873</v>
      </c>
      <c r="M40" s="42">
        <v>0</v>
      </c>
    </row>
    <row r="41" spans="1:13" s="4" customFormat="1" ht="15" customHeight="1" x14ac:dyDescent="0.25">
      <c r="A41" s="35" t="s">
        <v>3</v>
      </c>
      <c r="B41" s="40">
        <v>936350</v>
      </c>
      <c r="C41" s="40">
        <v>963335</v>
      </c>
      <c r="D41" s="42">
        <v>18254</v>
      </c>
      <c r="E41" s="40">
        <v>982712</v>
      </c>
      <c r="F41" s="40">
        <v>1034671</v>
      </c>
      <c r="G41" s="42">
        <v>8459</v>
      </c>
      <c r="H41" s="40">
        <v>984623</v>
      </c>
      <c r="I41" s="40">
        <v>1040084</v>
      </c>
      <c r="J41" s="42">
        <v>7935</v>
      </c>
      <c r="K41" s="42">
        <v>920773</v>
      </c>
      <c r="L41" s="42">
        <v>957967</v>
      </c>
      <c r="M41" s="42">
        <v>0</v>
      </c>
    </row>
    <row r="42" spans="1:13" s="4" customFormat="1" ht="15" customHeight="1" x14ac:dyDescent="0.25">
      <c r="A42" s="35" t="s">
        <v>4</v>
      </c>
      <c r="B42" s="40">
        <v>941263</v>
      </c>
      <c r="C42" s="40">
        <v>909831</v>
      </c>
      <c r="D42" s="42">
        <v>13853</v>
      </c>
      <c r="E42" s="40">
        <v>985151</v>
      </c>
      <c r="F42" s="40">
        <v>963797</v>
      </c>
      <c r="G42" s="42">
        <v>11998</v>
      </c>
      <c r="H42" s="40">
        <v>1050520</v>
      </c>
      <c r="I42" s="40">
        <v>1019835</v>
      </c>
      <c r="J42" s="42">
        <v>409</v>
      </c>
      <c r="K42" s="42">
        <v>932558</v>
      </c>
      <c r="L42" s="42">
        <v>909224</v>
      </c>
      <c r="M42" s="42">
        <v>0</v>
      </c>
    </row>
    <row r="43" spans="1:13" s="4" customFormat="1" ht="15" customHeight="1" x14ac:dyDescent="0.25">
      <c r="A43" s="35" t="s">
        <v>5</v>
      </c>
      <c r="B43" s="40">
        <v>928002</v>
      </c>
      <c r="C43" s="40">
        <v>936336</v>
      </c>
      <c r="D43" s="42">
        <v>13102</v>
      </c>
      <c r="E43" s="40">
        <v>987341</v>
      </c>
      <c r="F43" s="40">
        <v>982110</v>
      </c>
      <c r="G43" s="42">
        <v>12559</v>
      </c>
      <c r="H43" s="40">
        <v>967820</v>
      </c>
      <c r="I43" s="40">
        <v>974139</v>
      </c>
      <c r="J43" s="42">
        <v>0</v>
      </c>
      <c r="K43" s="42">
        <v>844086</v>
      </c>
      <c r="L43" s="42">
        <v>847977</v>
      </c>
      <c r="M43" s="42">
        <v>276</v>
      </c>
    </row>
    <row r="44" spans="1:13" s="4" customFormat="1" ht="15" customHeight="1" x14ac:dyDescent="0.25">
      <c r="A44" s="35" t="s">
        <v>6</v>
      </c>
      <c r="B44" s="40">
        <v>904124</v>
      </c>
      <c r="C44" s="40">
        <v>930716</v>
      </c>
      <c r="D44" s="42">
        <v>13240</v>
      </c>
      <c r="E44" s="40">
        <v>884821</v>
      </c>
      <c r="F44" s="40">
        <v>964583</v>
      </c>
      <c r="G44" s="42">
        <v>11974</v>
      </c>
      <c r="H44" s="40">
        <v>827656</v>
      </c>
      <c r="I44" s="40">
        <v>935077</v>
      </c>
      <c r="J44" s="42">
        <v>370</v>
      </c>
      <c r="K44" s="42">
        <v>805064</v>
      </c>
      <c r="L44" s="42">
        <v>869243</v>
      </c>
      <c r="M44" s="42">
        <v>0</v>
      </c>
    </row>
    <row r="45" spans="1:13" s="4" customFormat="1" ht="15" customHeight="1" x14ac:dyDescent="0.25">
      <c r="A45" s="35" t="s">
        <v>7</v>
      </c>
      <c r="B45" s="40">
        <v>973221</v>
      </c>
      <c r="C45" s="40">
        <v>1113108</v>
      </c>
      <c r="D45" s="42">
        <v>14600</v>
      </c>
      <c r="E45" s="40">
        <v>1074022</v>
      </c>
      <c r="F45" s="40">
        <v>1180504</v>
      </c>
      <c r="G45" s="42">
        <v>13046</v>
      </c>
      <c r="H45" s="40">
        <v>1031949</v>
      </c>
      <c r="I45" s="40">
        <v>1106219</v>
      </c>
      <c r="J45" s="42">
        <v>290</v>
      </c>
      <c r="K45" s="42">
        <v>943973</v>
      </c>
      <c r="L45" s="42">
        <v>1055514</v>
      </c>
      <c r="M45" s="42">
        <v>222</v>
      </c>
    </row>
    <row r="46" spans="1:13" s="4" customFormat="1" ht="15" customHeight="1" x14ac:dyDescent="0.25">
      <c r="A46" s="35" t="s">
        <v>8</v>
      </c>
      <c r="B46" s="40">
        <v>1173334</v>
      </c>
      <c r="C46" s="40">
        <v>1064073</v>
      </c>
      <c r="D46" s="42">
        <v>17402</v>
      </c>
      <c r="E46" s="40">
        <v>1199616</v>
      </c>
      <c r="F46" s="40">
        <v>1093844</v>
      </c>
      <c r="G46" s="42">
        <v>13372</v>
      </c>
      <c r="H46" s="40">
        <v>1090266</v>
      </c>
      <c r="I46" s="40">
        <v>1071565</v>
      </c>
      <c r="J46" s="42">
        <v>0</v>
      </c>
      <c r="K46" s="42">
        <v>1041471</v>
      </c>
      <c r="L46" s="42">
        <v>998429</v>
      </c>
      <c r="M46" s="42">
        <v>0</v>
      </c>
    </row>
    <row r="47" spans="1:13" s="4" customFormat="1" ht="15" customHeight="1" x14ac:dyDescent="0.25">
      <c r="A47" s="35" t="s">
        <v>9</v>
      </c>
      <c r="B47" s="40">
        <v>1006365</v>
      </c>
      <c r="C47" s="40">
        <v>987290</v>
      </c>
      <c r="D47" s="42">
        <v>12093</v>
      </c>
      <c r="E47" s="40">
        <v>1049871</v>
      </c>
      <c r="F47" s="40">
        <v>1044044</v>
      </c>
      <c r="G47" s="42">
        <v>12045</v>
      </c>
      <c r="H47" s="40">
        <v>989632</v>
      </c>
      <c r="I47" s="40">
        <v>877587</v>
      </c>
      <c r="J47" s="42">
        <v>0</v>
      </c>
      <c r="K47" s="42">
        <v>895230</v>
      </c>
      <c r="L47" s="42">
        <v>809911</v>
      </c>
      <c r="M47" s="42">
        <v>0</v>
      </c>
    </row>
    <row r="48" spans="1:13" s="4" customFormat="1" ht="15" customHeight="1" x14ac:dyDescent="0.25">
      <c r="A48" s="35" t="s">
        <v>10</v>
      </c>
      <c r="B48" s="40">
        <v>974925</v>
      </c>
      <c r="C48" s="40">
        <v>936387</v>
      </c>
      <c r="D48" s="42">
        <v>8699</v>
      </c>
      <c r="E48" s="40">
        <v>963101</v>
      </c>
      <c r="F48" s="40">
        <v>928392</v>
      </c>
      <c r="G48" s="42">
        <v>12063</v>
      </c>
      <c r="H48" s="40">
        <v>870120</v>
      </c>
      <c r="I48" s="40">
        <v>834231</v>
      </c>
      <c r="J48" s="42">
        <v>0</v>
      </c>
      <c r="K48" s="42">
        <v>786870</v>
      </c>
      <c r="L48" s="42">
        <v>769587</v>
      </c>
      <c r="M48" s="42">
        <v>0</v>
      </c>
    </row>
    <row r="49" spans="1:13" s="4" customFormat="1" ht="15" customHeight="1" x14ac:dyDescent="0.25">
      <c r="A49" s="35" t="s">
        <v>11</v>
      </c>
      <c r="B49" s="40">
        <v>876943</v>
      </c>
      <c r="C49" s="40">
        <v>896459</v>
      </c>
      <c r="D49" s="42">
        <v>8127</v>
      </c>
      <c r="E49" s="40">
        <v>921151</v>
      </c>
      <c r="F49" s="40">
        <v>931364</v>
      </c>
      <c r="G49" s="42">
        <v>7692</v>
      </c>
      <c r="H49" s="40">
        <v>826337</v>
      </c>
      <c r="I49" s="40">
        <v>844913</v>
      </c>
      <c r="J49" s="42">
        <v>299</v>
      </c>
      <c r="K49" s="42">
        <v>770887</v>
      </c>
      <c r="L49" s="42">
        <v>786540</v>
      </c>
      <c r="M49" s="42">
        <v>0</v>
      </c>
    </row>
    <row r="50" spans="1:13" s="4" customFormat="1" ht="15" customHeight="1" x14ac:dyDescent="0.25">
      <c r="A50" s="35" t="s">
        <v>12</v>
      </c>
      <c r="B50" s="40">
        <v>1051114</v>
      </c>
      <c r="C50" s="40">
        <v>1051884</v>
      </c>
      <c r="D50" s="42">
        <v>9031</v>
      </c>
      <c r="E50" s="40">
        <v>1073934</v>
      </c>
      <c r="F50" s="40">
        <v>1105889</v>
      </c>
      <c r="G50" s="42">
        <v>9810</v>
      </c>
      <c r="H50" s="40">
        <v>971750</v>
      </c>
      <c r="I50" s="40">
        <v>977522</v>
      </c>
      <c r="J50" s="42">
        <v>304</v>
      </c>
      <c r="K50" s="42">
        <v>884126</v>
      </c>
      <c r="L50" s="42">
        <v>875884</v>
      </c>
      <c r="M50" s="42">
        <v>0</v>
      </c>
    </row>
    <row r="51" spans="1:13" s="4" customFormat="1" ht="15" customHeight="1" x14ac:dyDescent="0.25">
      <c r="A51" s="34" t="s">
        <v>13</v>
      </c>
      <c r="B51" s="40"/>
      <c r="C51" s="40"/>
      <c r="D51" s="40"/>
      <c r="E51" s="40"/>
      <c r="F51" s="40"/>
      <c r="G51" s="40"/>
      <c r="H51" s="167"/>
      <c r="I51" s="167"/>
      <c r="J51" s="167"/>
      <c r="K51" s="42"/>
      <c r="L51" s="25"/>
      <c r="M51" s="187"/>
    </row>
    <row r="52" spans="1:13" s="4" customFormat="1" ht="15" customHeight="1" x14ac:dyDescent="0.25">
      <c r="A52" s="35" t="s">
        <v>1</v>
      </c>
      <c r="B52" s="40">
        <v>2309</v>
      </c>
      <c r="C52" s="40">
        <v>1801</v>
      </c>
      <c r="D52" s="42">
        <v>3109</v>
      </c>
      <c r="E52" s="40">
        <v>1674</v>
      </c>
      <c r="F52" s="40">
        <v>1224</v>
      </c>
      <c r="G52" s="42">
        <v>2238</v>
      </c>
      <c r="H52" s="40">
        <v>6575</v>
      </c>
      <c r="I52" s="40">
        <v>3732</v>
      </c>
      <c r="J52" s="42">
        <v>2132</v>
      </c>
      <c r="K52" s="42">
        <v>5235</v>
      </c>
      <c r="L52" s="42">
        <v>3753</v>
      </c>
      <c r="M52" s="42">
        <v>456</v>
      </c>
    </row>
    <row r="53" spans="1:13" s="4" customFormat="1" ht="15" customHeight="1" x14ac:dyDescent="0.25">
      <c r="A53" s="35" t="s">
        <v>2</v>
      </c>
      <c r="B53" s="40">
        <v>1880</v>
      </c>
      <c r="C53" s="40">
        <v>1676</v>
      </c>
      <c r="D53" s="42">
        <v>906</v>
      </c>
      <c r="E53" s="40">
        <v>822</v>
      </c>
      <c r="F53" s="40">
        <v>880</v>
      </c>
      <c r="G53" s="42">
        <v>4424</v>
      </c>
      <c r="H53" s="40">
        <v>5525</v>
      </c>
      <c r="I53" s="40">
        <v>4708</v>
      </c>
      <c r="J53" s="42">
        <v>1345</v>
      </c>
      <c r="K53" s="42">
        <v>3837</v>
      </c>
      <c r="L53" s="42">
        <v>4077</v>
      </c>
      <c r="M53" s="42">
        <v>1567</v>
      </c>
    </row>
    <row r="54" spans="1:13" s="4" customFormat="1" ht="15" customHeight="1" x14ac:dyDescent="0.25">
      <c r="A54" s="35" t="s">
        <v>3</v>
      </c>
      <c r="B54" s="40">
        <v>2303</v>
      </c>
      <c r="C54" s="40">
        <v>2223</v>
      </c>
      <c r="D54" s="42">
        <v>817</v>
      </c>
      <c r="E54" s="40">
        <v>1065</v>
      </c>
      <c r="F54" s="40">
        <v>976</v>
      </c>
      <c r="G54" s="42">
        <v>3070</v>
      </c>
      <c r="H54" s="40">
        <v>5067</v>
      </c>
      <c r="I54" s="40">
        <v>4246</v>
      </c>
      <c r="J54" s="42">
        <v>2950</v>
      </c>
      <c r="K54" s="42">
        <v>4165</v>
      </c>
      <c r="L54" s="42">
        <v>4161</v>
      </c>
      <c r="M54" s="42">
        <v>173</v>
      </c>
    </row>
    <row r="55" spans="1:13" s="4" customFormat="1" ht="15" customHeight="1" x14ac:dyDescent="0.25">
      <c r="A55" s="35" t="s">
        <v>4</v>
      </c>
      <c r="B55" s="40">
        <v>2315</v>
      </c>
      <c r="C55" s="40">
        <v>1767</v>
      </c>
      <c r="D55" s="42">
        <v>2720</v>
      </c>
      <c r="E55" s="40">
        <v>1867</v>
      </c>
      <c r="F55" s="40">
        <v>1653</v>
      </c>
      <c r="G55" s="42">
        <v>2082</v>
      </c>
      <c r="H55" s="40">
        <v>4922</v>
      </c>
      <c r="I55" s="40">
        <v>3888</v>
      </c>
      <c r="J55" s="42">
        <v>1368</v>
      </c>
      <c r="K55" s="42">
        <v>4265</v>
      </c>
      <c r="L55" s="42">
        <v>3837</v>
      </c>
      <c r="M55" s="42">
        <v>473</v>
      </c>
    </row>
    <row r="56" spans="1:13" s="4" customFormat="1" ht="15" customHeight="1" x14ac:dyDescent="0.25">
      <c r="A56" s="35" t="s">
        <v>5</v>
      </c>
      <c r="B56" s="40">
        <v>2129</v>
      </c>
      <c r="C56" s="40">
        <v>2050</v>
      </c>
      <c r="D56" s="42">
        <v>188</v>
      </c>
      <c r="E56" s="40">
        <v>1805</v>
      </c>
      <c r="F56" s="40">
        <v>1691</v>
      </c>
      <c r="G56" s="42">
        <v>1232</v>
      </c>
      <c r="H56" s="40">
        <v>5095</v>
      </c>
      <c r="I56" s="40">
        <v>4413</v>
      </c>
      <c r="J56" s="42">
        <v>1583</v>
      </c>
      <c r="K56" s="42">
        <v>4184</v>
      </c>
      <c r="L56" s="42">
        <v>3977</v>
      </c>
      <c r="M56" s="42">
        <v>344</v>
      </c>
    </row>
    <row r="57" spans="1:13" s="4" customFormat="1" ht="15" customHeight="1" x14ac:dyDescent="0.25">
      <c r="A57" s="35" t="s">
        <v>6</v>
      </c>
      <c r="B57" s="40">
        <v>1925</v>
      </c>
      <c r="C57" s="40">
        <v>2069</v>
      </c>
      <c r="D57" s="42">
        <v>251</v>
      </c>
      <c r="E57" s="40">
        <v>1207</v>
      </c>
      <c r="F57" s="40">
        <v>1544</v>
      </c>
      <c r="G57" s="42">
        <v>1323</v>
      </c>
      <c r="H57" s="40">
        <v>3911</v>
      </c>
      <c r="I57" s="40">
        <v>5003</v>
      </c>
      <c r="J57" s="42">
        <v>1523</v>
      </c>
      <c r="K57" s="42">
        <v>2726</v>
      </c>
      <c r="L57" s="42">
        <v>3693</v>
      </c>
      <c r="M57" s="42">
        <v>33</v>
      </c>
    </row>
    <row r="58" spans="1:13" s="4" customFormat="1" ht="15" customHeight="1" x14ac:dyDescent="0.25">
      <c r="A58" s="35" t="s">
        <v>7</v>
      </c>
      <c r="B58" s="40">
        <v>1676</v>
      </c>
      <c r="C58" s="40">
        <v>2574</v>
      </c>
      <c r="D58" s="42">
        <v>112</v>
      </c>
      <c r="E58" s="40">
        <v>2533</v>
      </c>
      <c r="F58" s="40">
        <v>4748</v>
      </c>
      <c r="G58" s="42">
        <v>1305</v>
      </c>
      <c r="H58" s="40">
        <v>5010</v>
      </c>
      <c r="I58" s="40">
        <v>5639</v>
      </c>
      <c r="J58" s="42">
        <v>1776</v>
      </c>
      <c r="K58" s="42">
        <v>3983</v>
      </c>
      <c r="L58" s="42">
        <v>4842</v>
      </c>
      <c r="M58" s="42">
        <v>154</v>
      </c>
    </row>
    <row r="59" spans="1:13" s="4" customFormat="1" ht="15" customHeight="1" x14ac:dyDescent="0.25">
      <c r="A59" s="35" t="s">
        <v>8</v>
      </c>
      <c r="B59" s="40">
        <v>2366</v>
      </c>
      <c r="C59" s="40">
        <v>1821</v>
      </c>
      <c r="D59" s="42">
        <v>758</v>
      </c>
      <c r="E59" s="40">
        <v>4716</v>
      </c>
      <c r="F59" s="40">
        <v>3043</v>
      </c>
      <c r="G59" s="42">
        <v>3190</v>
      </c>
      <c r="H59" s="40">
        <v>6613</v>
      </c>
      <c r="I59" s="40">
        <v>4957</v>
      </c>
      <c r="J59" s="42">
        <v>976</v>
      </c>
      <c r="K59" s="42">
        <v>4653</v>
      </c>
      <c r="L59" s="42">
        <v>3735</v>
      </c>
      <c r="M59" s="42">
        <v>214</v>
      </c>
    </row>
    <row r="60" spans="1:13" s="4" customFormat="1" ht="15" customHeight="1" x14ac:dyDescent="0.25">
      <c r="A60" s="35" t="s">
        <v>9</v>
      </c>
      <c r="B60" s="40">
        <v>2215</v>
      </c>
      <c r="C60" s="40">
        <v>1986</v>
      </c>
      <c r="D60" s="42">
        <v>1646</v>
      </c>
      <c r="E60" s="40">
        <v>4909</v>
      </c>
      <c r="F60" s="40">
        <v>3513</v>
      </c>
      <c r="G60" s="42">
        <v>986</v>
      </c>
      <c r="H60" s="40">
        <v>6168</v>
      </c>
      <c r="I60" s="40">
        <v>3673</v>
      </c>
      <c r="J60" s="42">
        <v>1661</v>
      </c>
      <c r="K60" s="42">
        <v>3521</v>
      </c>
      <c r="L60" s="42">
        <v>3520</v>
      </c>
      <c r="M60" s="42">
        <v>37</v>
      </c>
    </row>
    <row r="61" spans="1:13" s="4" customFormat="1" ht="15" customHeight="1" x14ac:dyDescent="0.25">
      <c r="A61" s="35" t="s">
        <v>10</v>
      </c>
      <c r="B61" s="40">
        <v>2639</v>
      </c>
      <c r="C61" s="40">
        <v>2090</v>
      </c>
      <c r="D61" s="42">
        <v>474</v>
      </c>
      <c r="E61" s="40">
        <v>3957</v>
      </c>
      <c r="F61" s="40">
        <v>2311</v>
      </c>
      <c r="G61" s="42">
        <v>1589</v>
      </c>
      <c r="H61" s="40">
        <v>4557</v>
      </c>
      <c r="I61" s="40">
        <v>3297</v>
      </c>
      <c r="J61" s="42">
        <v>1602</v>
      </c>
      <c r="K61" s="42">
        <v>3186</v>
      </c>
      <c r="L61" s="42">
        <v>3183</v>
      </c>
      <c r="M61" s="42">
        <v>28</v>
      </c>
    </row>
    <row r="62" spans="1:13" s="4" customFormat="1" ht="15" customHeight="1" x14ac:dyDescent="0.25">
      <c r="A62" s="35" t="s">
        <v>11</v>
      </c>
      <c r="B62" s="40">
        <v>2017</v>
      </c>
      <c r="C62" s="40">
        <v>1638</v>
      </c>
      <c r="D62" s="42">
        <v>13</v>
      </c>
      <c r="E62" s="40">
        <v>4524</v>
      </c>
      <c r="F62" s="40">
        <v>3721</v>
      </c>
      <c r="G62" s="42">
        <v>903</v>
      </c>
      <c r="H62" s="40">
        <v>4178</v>
      </c>
      <c r="I62" s="40">
        <v>3675</v>
      </c>
      <c r="J62" s="42">
        <v>1208</v>
      </c>
      <c r="K62" s="42">
        <v>2687</v>
      </c>
      <c r="L62" s="42">
        <v>2689</v>
      </c>
      <c r="M62" s="42">
        <v>26</v>
      </c>
    </row>
    <row r="63" spans="1:13" s="4" customFormat="1" ht="15" customHeight="1" thickBot="1" x14ac:dyDescent="0.3">
      <c r="A63" s="29" t="s">
        <v>12</v>
      </c>
      <c r="B63" s="43">
        <v>2218</v>
      </c>
      <c r="C63" s="43">
        <v>2051</v>
      </c>
      <c r="D63" s="43">
        <v>449</v>
      </c>
      <c r="E63" s="43">
        <v>5500</v>
      </c>
      <c r="F63" s="43">
        <v>5336</v>
      </c>
      <c r="G63" s="43">
        <v>9118</v>
      </c>
      <c r="H63" s="43">
        <v>4720</v>
      </c>
      <c r="I63" s="43">
        <v>4478</v>
      </c>
      <c r="J63" s="43">
        <v>4345</v>
      </c>
      <c r="K63" s="43">
        <v>2555</v>
      </c>
      <c r="L63" s="43">
        <v>2557</v>
      </c>
      <c r="M63" s="43">
        <v>29</v>
      </c>
    </row>
    <row r="64" spans="1:13" s="4" customFormat="1" ht="15" customHeight="1" x14ac:dyDescent="0.25">
      <c r="A64" s="31" t="s">
        <v>14</v>
      </c>
      <c r="B64" s="15"/>
      <c r="C64" s="15"/>
      <c r="D64" s="2"/>
      <c r="E64" s="2"/>
      <c r="F64" s="2"/>
      <c r="G64" s="2"/>
      <c r="H64" s="2"/>
    </row>
    <row r="65" spans="1:8" s="4" customFormat="1" ht="15" customHeight="1" x14ac:dyDescent="0.25">
      <c r="A65" s="182" t="s">
        <v>34</v>
      </c>
      <c r="B65" s="15"/>
      <c r="C65" s="15"/>
      <c r="D65" s="2"/>
      <c r="E65" s="2"/>
      <c r="F65" s="2"/>
      <c r="G65" s="2"/>
      <c r="H65" s="2"/>
    </row>
    <row r="66" spans="1:8" s="4" customFormat="1" ht="15" customHeight="1" x14ac:dyDescent="0.25">
      <c r="A66" s="58"/>
      <c r="B66" s="25"/>
      <c r="C66" s="25"/>
      <c r="D66" s="25"/>
      <c r="E66" s="11"/>
      <c r="F66" s="11"/>
      <c r="G66" s="11"/>
      <c r="H66" s="2"/>
    </row>
    <row r="67" spans="1:8" ht="20.100000000000001" customHeight="1" x14ac:dyDescent="0.25">
      <c r="A67" s="205" t="s">
        <v>38</v>
      </c>
      <c r="B67" s="205"/>
      <c r="C67" s="205"/>
    </row>
    <row r="68" spans="1:8" s="9" customFormat="1" ht="27" customHeight="1" x14ac:dyDescent="0.25">
      <c r="A68" s="27" t="s">
        <v>33</v>
      </c>
      <c r="B68" s="27">
        <v>2015</v>
      </c>
      <c r="C68" s="27">
        <v>2016</v>
      </c>
      <c r="D68" s="27">
        <v>2017</v>
      </c>
      <c r="E68" s="27">
        <v>2018</v>
      </c>
      <c r="F68" s="8"/>
      <c r="G68" s="8"/>
    </row>
    <row r="69" spans="1:8" s="9" customFormat="1" ht="27" customHeight="1" x14ac:dyDescent="0.25">
      <c r="A69" s="38" t="s">
        <v>234</v>
      </c>
      <c r="B69" s="39"/>
      <c r="C69" s="39"/>
      <c r="D69" s="39"/>
      <c r="E69" s="7"/>
      <c r="F69" s="7"/>
      <c r="G69" s="8"/>
    </row>
    <row r="70" spans="1:8" s="9" customFormat="1" ht="27" customHeight="1" x14ac:dyDescent="0.25">
      <c r="A70" s="33" t="s">
        <v>15</v>
      </c>
      <c r="B70" s="40"/>
      <c r="C70" s="40"/>
      <c r="D70" s="40"/>
      <c r="E70" s="12"/>
      <c r="F70" s="8"/>
      <c r="G70" s="8"/>
    </row>
    <row r="71" spans="1:8" s="9" customFormat="1" ht="27" customHeight="1" x14ac:dyDescent="0.25">
      <c r="A71" s="28" t="s">
        <v>16</v>
      </c>
      <c r="B71" s="40">
        <v>458565</v>
      </c>
      <c r="C71" s="40">
        <v>445860</v>
      </c>
      <c r="D71" s="40">
        <v>408574</v>
      </c>
      <c r="E71" s="40">
        <v>326255</v>
      </c>
      <c r="F71" s="8"/>
      <c r="G71" s="8"/>
    </row>
    <row r="72" spans="1:8" s="9" customFormat="1" ht="27" customHeight="1" x14ac:dyDescent="0.25">
      <c r="A72" s="28" t="s">
        <v>17</v>
      </c>
      <c r="B72" s="40">
        <v>368898</v>
      </c>
      <c r="C72" s="40">
        <v>354007</v>
      </c>
      <c r="D72" s="40">
        <v>325716</v>
      </c>
      <c r="E72" s="40">
        <v>260601</v>
      </c>
      <c r="F72" s="8"/>
      <c r="G72" s="8"/>
    </row>
    <row r="73" spans="1:8" s="9" customFormat="1" ht="27" customHeight="1" x14ac:dyDescent="0.25">
      <c r="A73" s="33" t="s">
        <v>18</v>
      </c>
      <c r="B73" s="40"/>
      <c r="C73" s="40"/>
      <c r="D73" s="40"/>
      <c r="E73" s="40"/>
      <c r="F73" s="8"/>
      <c r="G73" s="8"/>
    </row>
    <row r="74" spans="1:8" s="9" customFormat="1" ht="27" customHeight="1" x14ac:dyDescent="0.25">
      <c r="A74" s="28" t="s">
        <v>16</v>
      </c>
      <c r="B74" s="40">
        <v>3975</v>
      </c>
      <c r="C74" s="40">
        <v>5433</v>
      </c>
      <c r="D74" s="40">
        <v>6973</v>
      </c>
      <c r="E74" s="40">
        <v>6112</v>
      </c>
      <c r="F74" s="8"/>
      <c r="G74" s="8"/>
    </row>
    <row r="75" spans="1:8" s="9" customFormat="1" ht="27" customHeight="1" x14ac:dyDescent="0.25">
      <c r="A75" s="28" t="s">
        <v>17</v>
      </c>
      <c r="B75" s="40">
        <v>6113</v>
      </c>
      <c r="C75" s="40">
        <v>7847</v>
      </c>
      <c r="D75" s="40">
        <v>7651</v>
      </c>
      <c r="E75" s="40">
        <v>6564</v>
      </c>
      <c r="F75" s="8"/>
      <c r="G75" s="8"/>
    </row>
    <row r="76" spans="1:8" s="9" customFormat="1" ht="27" customHeight="1" x14ac:dyDescent="0.25">
      <c r="A76" s="38" t="s">
        <v>13</v>
      </c>
      <c r="B76" s="40"/>
      <c r="C76" s="40"/>
      <c r="D76" s="40"/>
      <c r="E76" s="40"/>
      <c r="F76" s="20"/>
      <c r="G76" s="8"/>
    </row>
    <row r="77" spans="1:8" s="9" customFormat="1" ht="27" customHeight="1" x14ac:dyDescent="0.25">
      <c r="A77" s="33" t="s">
        <v>15</v>
      </c>
      <c r="B77" s="40"/>
      <c r="C77" s="40"/>
      <c r="D77" s="40"/>
      <c r="E77" s="40"/>
      <c r="F77" s="8"/>
      <c r="G77" s="8"/>
    </row>
    <row r="78" spans="1:8" s="9" customFormat="1" ht="27" customHeight="1" x14ac:dyDescent="0.25">
      <c r="A78" s="28" t="s">
        <v>16</v>
      </c>
      <c r="B78" s="40">
        <v>217</v>
      </c>
      <c r="C78" s="40">
        <v>156</v>
      </c>
      <c r="D78" s="40">
        <v>445</v>
      </c>
      <c r="E78" s="40">
        <v>208</v>
      </c>
      <c r="F78" s="8"/>
      <c r="G78" s="8"/>
    </row>
    <row r="79" spans="1:8" s="9" customFormat="1" ht="27" customHeight="1" thickBot="1" x14ac:dyDescent="0.3">
      <c r="A79" s="43" t="s">
        <v>17</v>
      </c>
      <c r="B79" s="43">
        <v>868</v>
      </c>
      <c r="C79" s="43">
        <v>440</v>
      </c>
      <c r="D79" s="43">
        <v>732</v>
      </c>
      <c r="E79" s="43">
        <v>454</v>
      </c>
      <c r="F79" s="8"/>
      <c r="G79" s="8"/>
    </row>
    <row r="80" spans="1:8" s="4" customFormat="1" ht="15" customHeight="1" x14ac:dyDescent="0.25">
      <c r="A80" s="31" t="s">
        <v>14</v>
      </c>
      <c r="B80" s="15"/>
      <c r="C80" s="15"/>
      <c r="D80" s="44"/>
      <c r="E80" s="20"/>
      <c r="F80" s="2"/>
      <c r="G80" s="2"/>
      <c r="H80" s="2"/>
    </row>
    <row r="81" spans="1:8" s="4" customFormat="1" ht="15" customHeight="1" x14ac:dyDescent="0.25">
      <c r="A81" s="182" t="s">
        <v>34</v>
      </c>
      <c r="B81" s="21"/>
      <c r="C81" s="21"/>
      <c r="D81" s="2"/>
      <c r="E81" s="2"/>
      <c r="F81" s="2"/>
      <c r="G81" s="2"/>
      <c r="H81" s="2"/>
    </row>
    <row r="82" spans="1:8" s="4" customFormat="1" ht="15" customHeight="1" x14ac:dyDescent="0.25">
      <c r="A82" s="16"/>
      <c r="B82" s="21"/>
      <c r="C82" s="21"/>
      <c r="D82" s="2"/>
      <c r="E82" s="2"/>
      <c r="F82" s="2"/>
      <c r="G82" s="2"/>
      <c r="H82" s="2"/>
    </row>
    <row r="83" spans="1:8" ht="20.100000000000001" customHeight="1" x14ac:dyDescent="0.25">
      <c r="A83" s="205" t="s">
        <v>39</v>
      </c>
      <c r="B83" s="205"/>
      <c r="C83" s="205"/>
    </row>
    <row r="84" spans="1:8" s="4" customFormat="1" ht="15" customHeight="1" x14ac:dyDescent="0.25">
      <c r="A84" s="35" t="s">
        <v>211</v>
      </c>
      <c r="B84" s="14"/>
      <c r="C84" s="14"/>
      <c r="D84" s="2"/>
      <c r="E84" s="2"/>
      <c r="F84" s="2"/>
      <c r="G84" s="2"/>
      <c r="H84" s="2"/>
    </row>
    <row r="85" spans="1:8" s="9" customFormat="1" ht="20.100000000000001" customHeight="1" x14ac:dyDescent="0.25">
      <c r="A85" s="27" t="s">
        <v>19</v>
      </c>
      <c r="B85" s="27">
        <v>2015</v>
      </c>
      <c r="C85" s="27">
        <v>2016</v>
      </c>
      <c r="D85" s="27">
        <v>2017</v>
      </c>
      <c r="E85" s="27">
        <v>2018</v>
      </c>
      <c r="F85" s="8"/>
      <c r="G85" s="8"/>
    </row>
    <row r="86" spans="1:8" s="9" customFormat="1" ht="20.100000000000001" customHeight="1" x14ac:dyDescent="0.25">
      <c r="A86" s="71" t="s">
        <v>20</v>
      </c>
      <c r="B86" s="161">
        <v>458564.62900000002</v>
      </c>
      <c r="C86" s="161">
        <f>SUM(C87:C94)</f>
        <v>445860.45299999998</v>
      </c>
      <c r="D86" s="161">
        <f>SUM(D87:D94)</f>
        <v>408574</v>
      </c>
      <c r="E86" s="161">
        <f>SUM(E87:E94)</f>
        <v>326254.71899999998</v>
      </c>
      <c r="F86" s="8"/>
      <c r="G86" s="8"/>
    </row>
    <row r="87" spans="1:8" s="9" customFormat="1" ht="20.100000000000001" customHeight="1" x14ac:dyDescent="0.25">
      <c r="A87" s="28" t="s">
        <v>21</v>
      </c>
      <c r="B87" s="40">
        <v>9787.0540000000001</v>
      </c>
      <c r="C87" s="40">
        <v>8848.4840000000004</v>
      </c>
      <c r="D87" s="40">
        <v>8588</v>
      </c>
      <c r="E87" s="40">
        <v>8934.8340000000007</v>
      </c>
      <c r="F87" s="8"/>
      <c r="G87" s="8"/>
    </row>
    <row r="88" spans="1:8" s="9" customFormat="1" ht="20.100000000000001" customHeight="1" x14ac:dyDescent="0.25">
      <c r="A88" s="28" t="s">
        <v>22</v>
      </c>
      <c r="B88" s="40">
        <v>12452.511</v>
      </c>
      <c r="C88" s="40">
        <v>14902.496999999999</v>
      </c>
      <c r="D88" s="40">
        <v>13495</v>
      </c>
      <c r="E88" s="40">
        <v>8212.3870000000006</v>
      </c>
      <c r="F88" s="8"/>
      <c r="G88" s="8"/>
    </row>
    <row r="89" spans="1:8" s="9" customFormat="1" ht="20.100000000000001" customHeight="1" x14ac:dyDescent="0.25">
      <c r="A89" s="28" t="s">
        <v>23</v>
      </c>
      <c r="B89" s="40">
        <v>230671.601</v>
      </c>
      <c r="C89" s="40">
        <v>221265.465</v>
      </c>
      <c r="D89" s="40">
        <v>187804</v>
      </c>
      <c r="E89" s="40">
        <v>158269.19500000001</v>
      </c>
      <c r="F89" s="8"/>
      <c r="G89" s="8"/>
    </row>
    <row r="90" spans="1:8" s="9" customFormat="1" ht="20.100000000000001" customHeight="1" x14ac:dyDescent="0.25">
      <c r="A90" s="28" t="s">
        <v>24</v>
      </c>
      <c r="B90" s="40">
        <v>152065.50699999998</v>
      </c>
      <c r="C90" s="40">
        <v>145484.04999999999</v>
      </c>
      <c r="D90" s="40">
        <v>139166</v>
      </c>
      <c r="E90" s="40">
        <v>114619.63400000001</v>
      </c>
      <c r="F90" s="8"/>
      <c r="G90" s="8"/>
    </row>
    <row r="91" spans="1:8" s="9" customFormat="1" ht="20.100000000000001" customHeight="1" x14ac:dyDescent="0.25">
      <c r="A91" s="28" t="s">
        <v>25</v>
      </c>
      <c r="B91" s="40">
        <v>20102.224000000002</v>
      </c>
      <c r="C91" s="40">
        <v>16511.16</v>
      </c>
      <c r="D91" s="40">
        <v>17416</v>
      </c>
      <c r="E91" s="40">
        <v>13081.67</v>
      </c>
      <c r="F91" s="8"/>
      <c r="G91" s="8"/>
    </row>
    <row r="92" spans="1:8" s="9" customFormat="1" ht="20.100000000000001" customHeight="1" x14ac:dyDescent="0.25">
      <c r="A92" s="28" t="s">
        <v>26</v>
      </c>
      <c r="B92" s="40">
        <v>3487.288</v>
      </c>
      <c r="C92" s="40">
        <v>3527.77</v>
      </c>
      <c r="D92" s="40">
        <v>944</v>
      </c>
      <c r="E92" s="40">
        <v>107.476</v>
      </c>
      <c r="F92" s="8"/>
      <c r="G92" s="8"/>
    </row>
    <row r="93" spans="1:8" s="9" customFormat="1" ht="20.100000000000001" customHeight="1" x14ac:dyDescent="0.25">
      <c r="A93" s="37" t="s">
        <v>27</v>
      </c>
      <c r="B93" s="45">
        <v>16611.116999999998</v>
      </c>
      <c r="C93" s="45">
        <v>15965.378000000001</v>
      </c>
      <c r="D93" s="45">
        <v>19782</v>
      </c>
      <c r="E93" s="45">
        <v>6003.0389999999998</v>
      </c>
      <c r="F93" s="8"/>
      <c r="G93" s="8"/>
    </row>
    <row r="94" spans="1:8" s="9" customFormat="1" ht="20.100000000000001" customHeight="1" thickBot="1" x14ac:dyDescent="0.3">
      <c r="A94" s="29" t="s">
        <v>28</v>
      </c>
      <c r="B94" s="51">
        <v>13387.327000000001</v>
      </c>
      <c r="C94" s="51">
        <v>19355.649000000001</v>
      </c>
      <c r="D94" s="51">
        <v>21379</v>
      </c>
      <c r="E94" s="51">
        <v>17026.484</v>
      </c>
      <c r="F94" s="8"/>
      <c r="G94" s="8"/>
    </row>
    <row r="95" spans="1:8" s="4" customFormat="1" ht="15" customHeight="1" x14ac:dyDescent="0.25">
      <c r="A95" s="31" t="s">
        <v>14</v>
      </c>
      <c r="B95" s="14"/>
      <c r="C95" s="14"/>
      <c r="D95" s="2"/>
      <c r="E95" s="2"/>
      <c r="F95" s="2"/>
      <c r="G95" s="2"/>
      <c r="H95" s="2"/>
    </row>
    <row r="96" spans="1:8" s="4" customFormat="1" ht="15" customHeight="1" x14ac:dyDescent="0.25">
      <c r="A96" s="183" t="s">
        <v>221</v>
      </c>
      <c r="B96" s="14"/>
      <c r="C96" s="14"/>
      <c r="D96" s="2"/>
      <c r="E96" s="2"/>
      <c r="F96" s="2"/>
      <c r="G96" s="2"/>
      <c r="H96" s="2"/>
    </row>
    <row r="97" spans="1:8" s="4" customFormat="1" ht="15" customHeight="1" x14ac:dyDescent="0.25">
      <c r="A97" s="14"/>
      <c r="B97" s="14"/>
      <c r="C97" s="14"/>
      <c r="D97" s="2"/>
      <c r="E97" s="2"/>
      <c r="F97" s="2"/>
      <c r="G97" s="2"/>
      <c r="H97" s="2"/>
    </row>
    <row r="98" spans="1:8" ht="20.100000000000001" customHeight="1" x14ac:dyDescent="0.25">
      <c r="A98" s="205" t="s">
        <v>40</v>
      </c>
      <c r="B98" s="205"/>
      <c r="C98" s="205"/>
    </row>
    <row r="99" spans="1:8" s="4" customFormat="1" ht="15" customHeight="1" x14ac:dyDescent="0.25">
      <c r="A99" s="35" t="s">
        <v>211</v>
      </c>
      <c r="B99" s="14"/>
      <c r="C99" s="14"/>
      <c r="D99" s="2"/>
      <c r="E99" s="2"/>
      <c r="F99" s="2"/>
      <c r="G99" s="2"/>
      <c r="H99" s="2"/>
    </row>
    <row r="100" spans="1:8" s="9" customFormat="1" ht="20.100000000000001" customHeight="1" x14ac:dyDescent="0.25">
      <c r="A100" s="27" t="s">
        <v>19</v>
      </c>
      <c r="B100" s="27">
        <v>2015</v>
      </c>
      <c r="C100" s="27">
        <v>2016</v>
      </c>
      <c r="D100" s="27">
        <v>2017</v>
      </c>
      <c r="E100" s="27">
        <v>2018</v>
      </c>
      <c r="F100" s="8"/>
      <c r="G100" s="8"/>
    </row>
    <row r="101" spans="1:8" s="9" customFormat="1" ht="20.100000000000001" customHeight="1" x14ac:dyDescent="0.25">
      <c r="A101" s="71" t="s">
        <v>20</v>
      </c>
      <c r="B101" s="161">
        <f>SUM(B102:B109)</f>
        <v>368898</v>
      </c>
      <c r="C101" s="161">
        <f>SUM(C102:C109)</f>
        <v>354007.46800000005</v>
      </c>
      <c r="D101" s="161">
        <f>SUM(D102:D109)</f>
        <v>325716</v>
      </c>
      <c r="E101" s="161">
        <f>SUM(E102:E109)</f>
        <v>260601.19700000001</v>
      </c>
      <c r="F101" s="8"/>
      <c r="G101" s="8"/>
    </row>
    <row r="102" spans="1:8" s="9" customFormat="1" ht="20.100000000000001" customHeight="1" x14ac:dyDescent="0.25">
      <c r="A102" s="28" t="s">
        <v>21</v>
      </c>
      <c r="B102" s="40">
        <v>43114</v>
      </c>
      <c r="C102" s="40">
        <v>40564.790999999997</v>
      </c>
      <c r="D102" s="84">
        <v>32200</v>
      </c>
      <c r="E102" s="84">
        <v>25523.68</v>
      </c>
      <c r="F102" s="8"/>
      <c r="G102" s="8"/>
    </row>
    <row r="103" spans="1:8" s="9" customFormat="1" ht="20.100000000000001" customHeight="1" x14ac:dyDescent="0.25">
      <c r="A103" s="28" t="s">
        <v>22</v>
      </c>
      <c r="B103" s="40">
        <v>14096</v>
      </c>
      <c r="C103" s="40">
        <v>17191.39</v>
      </c>
      <c r="D103" s="84">
        <v>15033</v>
      </c>
      <c r="E103" s="84">
        <v>11601.186</v>
      </c>
      <c r="F103" s="8"/>
      <c r="G103" s="8"/>
    </row>
    <row r="104" spans="1:8" s="9" customFormat="1" ht="20.100000000000001" customHeight="1" x14ac:dyDescent="0.25">
      <c r="A104" s="28" t="s">
        <v>23</v>
      </c>
      <c r="B104" s="40">
        <v>116876</v>
      </c>
      <c r="C104" s="40">
        <v>115902.18799999999</v>
      </c>
      <c r="D104" s="84">
        <v>108416</v>
      </c>
      <c r="E104" s="84">
        <v>89140.486999999994</v>
      </c>
      <c r="F104" s="8"/>
      <c r="G104" s="8"/>
    </row>
    <row r="105" spans="1:8" s="9" customFormat="1" ht="20.100000000000001" customHeight="1" x14ac:dyDescent="0.25">
      <c r="A105" s="28" t="s">
        <v>24</v>
      </c>
      <c r="B105" s="40">
        <v>137790</v>
      </c>
      <c r="C105" s="40">
        <v>131217.766</v>
      </c>
      <c r="D105" s="84">
        <v>125342</v>
      </c>
      <c r="E105" s="84">
        <v>105206.921</v>
      </c>
      <c r="F105" s="8"/>
      <c r="G105" s="8"/>
    </row>
    <row r="106" spans="1:8" s="9" customFormat="1" ht="20.100000000000001" customHeight="1" x14ac:dyDescent="0.25">
      <c r="A106" s="28" t="s">
        <v>25</v>
      </c>
      <c r="B106" s="40">
        <v>15329</v>
      </c>
      <c r="C106" s="40">
        <v>13999.763999999999</v>
      </c>
      <c r="D106" s="84">
        <v>15461</v>
      </c>
      <c r="E106" s="84">
        <v>8115.9229999999998</v>
      </c>
      <c r="F106" s="8"/>
      <c r="G106" s="8"/>
    </row>
    <row r="107" spans="1:8" s="9" customFormat="1" ht="20.100000000000001" customHeight="1" x14ac:dyDescent="0.25">
      <c r="A107" s="28" t="s">
        <v>26</v>
      </c>
      <c r="B107" s="40">
        <v>1797</v>
      </c>
      <c r="C107" s="40">
        <v>1800.6949999999999</v>
      </c>
      <c r="D107" s="84">
        <v>177</v>
      </c>
      <c r="E107" s="84">
        <v>282.31299999999999</v>
      </c>
      <c r="F107" s="8"/>
      <c r="G107" s="8"/>
    </row>
    <row r="108" spans="1:8" s="9" customFormat="1" ht="20.100000000000001" customHeight="1" x14ac:dyDescent="0.25">
      <c r="A108" s="37" t="s">
        <v>27</v>
      </c>
      <c r="B108" s="45">
        <v>28043</v>
      </c>
      <c r="C108" s="45">
        <v>21540.710999999999</v>
      </c>
      <c r="D108" s="84">
        <v>16183</v>
      </c>
      <c r="E108" s="84">
        <v>7937.4530000000004</v>
      </c>
      <c r="F108" s="8"/>
      <c r="G108" s="8"/>
    </row>
    <row r="109" spans="1:8" s="9" customFormat="1" ht="20.100000000000001" customHeight="1" thickBot="1" x14ac:dyDescent="0.3">
      <c r="A109" s="51" t="s">
        <v>28</v>
      </c>
      <c r="B109" s="51">
        <v>11853</v>
      </c>
      <c r="C109" s="51">
        <v>11790.163</v>
      </c>
      <c r="D109" s="132">
        <v>12904</v>
      </c>
      <c r="E109" s="132">
        <v>12793.234</v>
      </c>
      <c r="F109" s="8"/>
      <c r="G109" s="8"/>
    </row>
    <row r="110" spans="1:8" s="4" customFormat="1" ht="15" customHeight="1" x14ac:dyDescent="0.25">
      <c r="A110" s="31" t="s">
        <v>14</v>
      </c>
      <c r="B110" s="14"/>
      <c r="C110" s="14"/>
      <c r="D110" s="2"/>
      <c r="E110" s="2"/>
      <c r="F110" s="8"/>
      <c r="G110" s="2"/>
      <c r="H110" s="2"/>
    </row>
    <row r="111" spans="1:8" s="4" customFormat="1" ht="15" customHeight="1" x14ac:dyDescent="0.25">
      <c r="A111" s="183" t="s">
        <v>221</v>
      </c>
      <c r="B111" s="14"/>
      <c r="C111" s="14"/>
      <c r="D111" s="2"/>
      <c r="E111" s="2"/>
      <c r="F111" s="2"/>
      <c r="G111" s="2"/>
      <c r="H111" s="2"/>
    </row>
    <row r="112" spans="1:8" s="4" customFormat="1" ht="15" customHeight="1" x14ac:dyDescent="0.25">
      <c r="A112" s="1"/>
      <c r="B112" s="1"/>
      <c r="C112" s="1"/>
      <c r="D112" s="2"/>
      <c r="E112" s="2"/>
      <c r="F112" s="2"/>
      <c r="G112" s="2"/>
      <c r="H112" s="2"/>
    </row>
    <row r="113" spans="1:8" ht="20.100000000000001" customHeight="1" x14ac:dyDescent="0.25">
      <c r="A113" s="205" t="s">
        <v>67</v>
      </c>
      <c r="B113" s="205"/>
      <c r="C113" s="205"/>
    </row>
    <row r="114" spans="1:8" s="9" customFormat="1" ht="20.100000000000001" customHeight="1" x14ac:dyDescent="0.25">
      <c r="A114" s="27" t="s">
        <v>19</v>
      </c>
      <c r="B114" s="27">
        <v>2015</v>
      </c>
      <c r="C114" s="27">
        <v>2016</v>
      </c>
      <c r="D114" s="27">
        <v>2017</v>
      </c>
      <c r="E114" s="27">
        <v>2018</v>
      </c>
      <c r="F114" s="8"/>
      <c r="G114" s="8"/>
    </row>
    <row r="115" spans="1:8" s="9" customFormat="1" ht="20.100000000000001" customHeight="1" x14ac:dyDescent="0.25">
      <c r="A115" s="71" t="s">
        <v>20</v>
      </c>
      <c r="B115" s="161">
        <f>SUM(B116:B124)</f>
        <v>11564563</v>
      </c>
      <c r="C115" s="161">
        <f>SUM(C116:C124)</f>
        <v>12139014</v>
      </c>
      <c r="D115" s="161">
        <f>SUM(D116:D124)</f>
        <v>11678045</v>
      </c>
      <c r="E115" s="161">
        <f>SUM(E116:E124)</f>
        <v>10633563</v>
      </c>
      <c r="F115" s="22"/>
      <c r="G115" s="8"/>
    </row>
    <row r="116" spans="1:8" s="9" customFormat="1" ht="20.100000000000001" customHeight="1" x14ac:dyDescent="0.25">
      <c r="A116" s="28" t="s">
        <v>21</v>
      </c>
      <c r="B116" s="40">
        <v>1753222</v>
      </c>
      <c r="C116" s="40">
        <v>1805190</v>
      </c>
      <c r="D116" s="84">
        <v>1529150</v>
      </c>
      <c r="E116" s="84">
        <v>1529342</v>
      </c>
      <c r="F116" s="22"/>
      <c r="G116" s="8"/>
    </row>
    <row r="117" spans="1:8" s="9" customFormat="1" ht="20.100000000000001" customHeight="1" x14ac:dyDescent="0.25">
      <c r="A117" s="28" t="s">
        <v>22</v>
      </c>
      <c r="B117" s="40">
        <v>686811</v>
      </c>
      <c r="C117" s="40">
        <v>707983</v>
      </c>
      <c r="D117" s="84">
        <v>705680</v>
      </c>
      <c r="E117" s="84">
        <v>549675</v>
      </c>
      <c r="F117" s="22"/>
      <c r="G117" s="8"/>
    </row>
    <row r="118" spans="1:8" s="9" customFormat="1" ht="20.100000000000001" customHeight="1" x14ac:dyDescent="0.25">
      <c r="A118" s="28" t="s">
        <v>23</v>
      </c>
      <c r="B118" s="40">
        <v>4839961</v>
      </c>
      <c r="C118" s="40">
        <v>5114609</v>
      </c>
      <c r="D118" s="84">
        <v>4995176</v>
      </c>
      <c r="E118" s="84">
        <v>4480589</v>
      </c>
      <c r="F118" s="22"/>
      <c r="G118" s="8"/>
    </row>
    <row r="119" spans="1:8" s="9" customFormat="1" ht="20.100000000000001" customHeight="1" x14ac:dyDescent="0.25">
      <c r="A119" s="28" t="s">
        <v>24</v>
      </c>
      <c r="B119" s="40">
        <v>2825223</v>
      </c>
      <c r="C119" s="40">
        <v>2852072</v>
      </c>
      <c r="D119" s="84">
        <v>2851746</v>
      </c>
      <c r="E119" s="84">
        <v>2693737</v>
      </c>
      <c r="F119" s="22"/>
      <c r="G119" s="8"/>
    </row>
    <row r="120" spans="1:8" s="9" customFormat="1" ht="20.100000000000001" customHeight="1" x14ac:dyDescent="0.25">
      <c r="A120" s="28" t="s">
        <v>25</v>
      </c>
      <c r="B120" s="40">
        <v>537486</v>
      </c>
      <c r="C120" s="40">
        <v>635293</v>
      </c>
      <c r="D120" s="84">
        <v>652836</v>
      </c>
      <c r="E120" s="84">
        <v>515467</v>
      </c>
      <c r="F120" s="22"/>
      <c r="G120" s="8"/>
    </row>
    <row r="121" spans="1:8" s="9" customFormat="1" ht="20.100000000000001" customHeight="1" x14ac:dyDescent="0.25">
      <c r="A121" s="28" t="s">
        <v>26</v>
      </c>
      <c r="B121" s="40">
        <v>72579</v>
      </c>
      <c r="C121" s="40">
        <v>89781</v>
      </c>
      <c r="D121" s="84">
        <v>25012</v>
      </c>
      <c r="E121" s="84">
        <v>0</v>
      </c>
      <c r="F121" s="22"/>
      <c r="G121" s="8"/>
    </row>
    <row r="122" spans="1:8" s="9" customFormat="1" ht="20.100000000000001" customHeight="1" x14ac:dyDescent="0.25">
      <c r="A122" s="37" t="s">
        <v>27</v>
      </c>
      <c r="B122" s="45">
        <v>313222</v>
      </c>
      <c r="C122" s="45">
        <v>318721</v>
      </c>
      <c r="D122" s="84">
        <v>281123</v>
      </c>
      <c r="E122" s="84">
        <v>247633</v>
      </c>
      <c r="F122" s="22"/>
      <c r="G122" s="8"/>
    </row>
    <row r="123" spans="1:8" s="9" customFormat="1" ht="20.100000000000001" customHeight="1" x14ac:dyDescent="0.25">
      <c r="A123" s="28" t="s">
        <v>28</v>
      </c>
      <c r="B123" s="40">
        <v>532518</v>
      </c>
      <c r="C123" s="40">
        <v>610998</v>
      </c>
      <c r="D123" s="84">
        <v>632415</v>
      </c>
      <c r="E123" s="84">
        <v>612659</v>
      </c>
      <c r="F123" s="22"/>
      <c r="G123" s="8"/>
    </row>
    <row r="124" spans="1:8" s="9" customFormat="1" ht="20.100000000000001" customHeight="1" thickBot="1" x14ac:dyDescent="0.3">
      <c r="A124" s="29" t="s">
        <v>29</v>
      </c>
      <c r="B124" s="51">
        <v>3541</v>
      </c>
      <c r="C124" s="51">
        <v>4367</v>
      </c>
      <c r="D124" s="132">
        <v>4907</v>
      </c>
      <c r="E124" s="132">
        <v>4461</v>
      </c>
      <c r="F124" s="8"/>
      <c r="G124" s="8"/>
    </row>
    <row r="125" spans="1:8" s="4" customFormat="1" ht="15" customHeight="1" x14ac:dyDescent="0.25">
      <c r="A125" s="31" t="s">
        <v>14</v>
      </c>
      <c r="B125" s="14"/>
      <c r="C125" s="14"/>
      <c r="D125" s="2"/>
      <c r="E125" s="2"/>
      <c r="F125" s="2"/>
      <c r="G125" s="177"/>
      <c r="H125" s="2"/>
    </row>
    <row r="126" spans="1:8" s="4" customFormat="1" ht="15" customHeight="1" x14ac:dyDescent="0.25">
      <c r="A126" s="183" t="s">
        <v>222</v>
      </c>
      <c r="B126" s="14"/>
      <c r="C126" s="14"/>
      <c r="D126" s="2"/>
      <c r="E126" s="2"/>
      <c r="F126" s="2"/>
      <c r="G126" s="2"/>
      <c r="H126" s="2"/>
    </row>
    <row r="127" spans="1:8" s="4" customFormat="1" ht="15" customHeight="1" x14ac:dyDescent="0.25">
      <c r="A127" s="1"/>
      <c r="B127" s="1"/>
      <c r="C127" s="1"/>
      <c r="D127" s="2"/>
      <c r="E127" s="2"/>
      <c r="F127" s="2"/>
      <c r="G127" s="2"/>
      <c r="H127" s="2"/>
    </row>
    <row r="128" spans="1:8" ht="20.100000000000001" customHeight="1" x14ac:dyDescent="0.25">
      <c r="A128" s="205" t="s">
        <v>68</v>
      </c>
      <c r="B128" s="205"/>
      <c r="C128" s="205"/>
    </row>
    <row r="129" spans="1:8" s="9" customFormat="1" ht="20.100000000000001" customHeight="1" x14ac:dyDescent="0.25">
      <c r="A129" s="27" t="s">
        <v>19</v>
      </c>
      <c r="B129" s="27">
        <v>2015</v>
      </c>
      <c r="C129" s="27">
        <v>2016</v>
      </c>
      <c r="D129" s="27">
        <v>2017</v>
      </c>
      <c r="E129" s="27">
        <v>2018</v>
      </c>
      <c r="F129" s="8"/>
      <c r="G129" s="8"/>
    </row>
    <row r="130" spans="1:8" s="9" customFormat="1" ht="20.100000000000001" customHeight="1" x14ac:dyDescent="0.25">
      <c r="A130" s="71" t="s">
        <v>20</v>
      </c>
      <c r="B130" s="161">
        <f>SUM(B131:B139)</f>
        <v>11558557</v>
      </c>
      <c r="C130" s="161">
        <f>SUM(C131:C139)</f>
        <v>12213371</v>
      </c>
      <c r="D130" s="161">
        <f>SUM(D131:D139)</f>
        <v>11717679</v>
      </c>
      <c r="E130" s="161">
        <f>SUM(E131:E139)</f>
        <v>10685185</v>
      </c>
      <c r="F130" s="8"/>
      <c r="G130" s="8"/>
    </row>
    <row r="131" spans="1:8" s="9" customFormat="1" ht="20.100000000000001" customHeight="1" x14ac:dyDescent="0.25">
      <c r="A131" s="28" t="s">
        <v>21</v>
      </c>
      <c r="B131" s="40">
        <v>1839812</v>
      </c>
      <c r="C131" s="40">
        <v>1909195</v>
      </c>
      <c r="D131" s="84">
        <v>1543583</v>
      </c>
      <c r="E131" s="84">
        <v>1428784</v>
      </c>
      <c r="F131" s="8"/>
      <c r="G131" s="8"/>
    </row>
    <row r="132" spans="1:8" s="9" customFormat="1" ht="20.100000000000001" customHeight="1" x14ac:dyDescent="0.25">
      <c r="A132" s="28" t="s">
        <v>22</v>
      </c>
      <c r="B132" s="40">
        <v>675768</v>
      </c>
      <c r="C132" s="40">
        <v>708865</v>
      </c>
      <c r="D132" s="84">
        <v>711669</v>
      </c>
      <c r="E132" s="84">
        <v>555373</v>
      </c>
      <c r="F132" s="8"/>
      <c r="G132" s="8"/>
    </row>
    <row r="133" spans="1:8" s="9" customFormat="1" ht="20.100000000000001" customHeight="1" x14ac:dyDescent="0.25">
      <c r="A133" s="28" t="s">
        <v>23</v>
      </c>
      <c r="B133" s="40">
        <v>4628598</v>
      </c>
      <c r="C133" s="40">
        <v>4956530</v>
      </c>
      <c r="D133" s="84">
        <v>4927300</v>
      </c>
      <c r="E133" s="84">
        <v>4492522</v>
      </c>
      <c r="F133" s="8"/>
      <c r="G133" s="8"/>
    </row>
    <row r="134" spans="1:8" s="9" customFormat="1" ht="20.100000000000001" customHeight="1" x14ac:dyDescent="0.25">
      <c r="A134" s="28" t="s">
        <v>24</v>
      </c>
      <c r="B134" s="40">
        <v>2917315</v>
      </c>
      <c r="C134" s="40">
        <v>2947608</v>
      </c>
      <c r="D134" s="84">
        <v>2934192</v>
      </c>
      <c r="E134" s="84">
        <v>2833688</v>
      </c>
      <c r="F134" s="8"/>
      <c r="G134" s="8"/>
    </row>
    <row r="135" spans="1:8" s="9" customFormat="1" ht="20.100000000000001" customHeight="1" x14ac:dyDescent="0.25">
      <c r="A135" s="28" t="s">
        <v>25</v>
      </c>
      <c r="B135" s="40">
        <v>598668</v>
      </c>
      <c r="C135" s="40">
        <v>691663</v>
      </c>
      <c r="D135" s="84">
        <v>669497</v>
      </c>
      <c r="E135" s="84">
        <v>571308</v>
      </c>
      <c r="F135" s="8"/>
      <c r="G135" s="8"/>
    </row>
    <row r="136" spans="1:8" s="9" customFormat="1" ht="20.100000000000001" customHeight="1" x14ac:dyDescent="0.25">
      <c r="A136" s="28" t="s">
        <v>26</v>
      </c>
      <c r="B136" s="40">
        <v>76815</v>
      </c>
      <c r="C136" s="40">
        <v>90026</v>
      </c>
      <c r="D136" s="84">
        <v>24573</v>
      </c>
      <c r="E136" s="84">
        <v>0</v>
      </c>
      <c r="F136" s="8"/>
      <c r="G136" s="8"/>
    </row>
    <row r="137" spans="1:8" s="9" customFormat="1" ht="20.100000000000001" customHeight="1" x14ac:dyDescent="0.25">
      <c r="A137" s="37" t="s">
        <v>27</v>
      </c>
      <c r="B137" s="45">
        <v>289595</v>
      </c>
      <c r="C137" s="45">
        <v>301343</v>
      </c>
      <c r="D137" s="84">
        <v>265693</v>
      </c>
      <c r="E137" s="84">
        <v>218709</v>
      </c>
      <c r="F137" s="8"/>
      <c r="G137" s="8"/>
    </row>
    <row r="138" spans="1:8" s="9" customFormat="1" ht="20.100000000000001" customHeight="1" x14ac:dyDescent="0.25">
      <c r="A138" s="28" t="s">
        <v>28</v>
      </c>
      <c r="B138" s="40">
        <v>528297</v>
      </c>
      <c r="C138" s="40">
        <v>603853</v>
      </c>
      <c r="D138" s="84">
        <v>636026</v>
      </c>
      <c r="E138" s="84">
        <v>581014</v>
      </c>
      <c r="F138" s="8"/>
      <c r="G138" s="8"/>
    </row>
    <row r="139" spans="1:8" s="9" customFormat="1" ht="20.100000000000001" customHeight="1" thickBot="1" x14ac:dyDescent="0.3">
      <c r="A139" s="29" t="s">
        <v>29</v>
      </c>
      <c r="B139" s="43">
        <v>3689</v>
      </c>
      <c r="C139" s="43">
        <v>4288</v>
      </c>
      <c r="D139" s="121">
        <v>5146</v>
      </c>
      <c r="E139" s="121">
        <v>3787</v>
      </c>
      <c r="F139" s="8"/>
      <c r="G139" s="8"/>
    </row>
    <row r="140" spans="1:8" s="4" customFormat="1" ht="15" customHeight="1" x14ac:dyDescent="0.25">
      <c r="A140" s="31" t="s">
        <v>14</v>
      </c>
      <c r="B140" s="14"/>
      <c r="C140" s="14"/>
      <c r="D140" s="2"/>
      <c r="E140" s="2"/>
      <c r="F140" s="2"/>
      <c r="G140" s="2"/>
      <c r="H140" s="2"/>
    </row>
    <row r="141" spans="1:8" s="4" customFormat="1" ht="15" customHeight="1" x14ac:dyDescent="0.25">
      <c r="A141" s="183" t="s">
        <v>222</v>
      </c>
      <c r="B141" s="14"/>
      <c r="C141" s="14"/>
      <c r="D141" s="2"/>
      <c r="E141" s="2"/>
      <c r="F141" s="2"/>
      <c r="G141" s="2"/>
      <c r="H141" s="2"/>
    </row>
    <row r="142" spans="1:8" s="4" customFormat="1" ht="15" customHeight="1" x14ac:dyDescent="0.25">
      <c r="A142" s="23"/>
      <c r="B142" s="15"/>
      <c r="C142" s="15"/>
      <c r="D142" s="2"/>
      <c r="E142" s="2"/>
      <c r="F142" s="2"/>
      <c r="G142" s="2"/>
      <c r="H142" s="2"/>
    </row>
    <row r="143" spans="1:8" x14ac:dyDescent="0.2">
      <c r="A143" s="206" t="s">
        <v>41</v>
      </c>
      <c r="B143" s="206"/>
      <c r="C143" s="206"/>
      <c r="D143" s="61"/>
      <c r="E143" s="61"/>
    </row>
    <row r="144" spans="1:8" x14ac:dyDescent="0.2">
      <c r="A144" s="26"/>
      <c r="B144" s="26"/>
      <c r="C144" s="26"/>
      <c r="D144" s="26"/>
      <c r="E144" s="26"/>
    </row>
    <row r="145" spans="1:10" ht="20.100000000000001" customHeight="1" x14ac:dyDescent="0.2">
      <c r="A145" s="210" t="s">
        <v>61</v>
      </c>
      <c r="B145" s="210"/>
      <c r="C145" s="210"/>
      <c r="D145" s="26"/>
      <c r="E145" s="171"/>
    </row>
    <row r="146" spans="1:10" ht="20.100000000000001" customHeight="1" x14ac:dyDescent="0.25">
      <c r="A146" s="27" t="s">
        <v>66</v>
      </c>
      <c r="B146" s="27">
        <v>2015</v>
      </c>
      <c r="C146" s="27">
        <v>2016</v>
      </c>
      <c r="D146" s="27">
        <v>2017</v>
      </c>
      <c r="E146" s="27">
        <v>2018</v>
      </c>
    </row>
    <row r="147" spans="1:10" ht="20.100000000000001" customHeight="1" x14ac:dyDescent="0.25">
      <c r="A147" s="28" t="s">
        <v>62</v>
      </c>
      <c r="B147" s="48">
        <v>858</v>
      </c>
      <c r="C147" s="48">
        <v>979</v>
      </c>
      <c r="D147" s="48">
        <v>817</v>
      </c>
      <c r="E147" s="48">
        <v>799</v>
      </c>
    </row>
    <row r="148" spans="1:10" ht="20.100000000000001" customHeight="1" x14ac:dyDescent="0.25">
      <c r="A148" s="28" t="s">
        <v>63</v>
      </c>
      <c r="B148" s="48">
        <v>1528</v>
      </c>
      <c r="C148" s="48">
        <v>1601</v>
      </c>
      <c r="D148" s="48">
        <v>1482</v>
      </c>
      <c r="E148" s="48">
        <v>1553</v>
      </c>
    </row>
    <row r="149" spans="1:10" ht="20.100000000000001" customHeight="1" x14ac:dyDescent="0.25">
      <c r="A149" s="37" t="s">
        <v>64</v>
      </c>
      <c r="B149" s="49">
        <v>24278</v>
      </c>
      <c r="C149" s="49">
        <v>21873</v>
      </c>
      <c r="D149" s="49">
        <v>20262</v>
      </c>
      <c r="E149" s="48">
        <v>16772</v>
      </c>
    </row>
    <row r="150" spans="1:10" ht="20.100000000000001" customHeight="1" x14ac:dyDescent="0.25">
      <c r="A150" s="28" t="s">
        <v>65</v>
      </c>
      <c r="B150" s="48">
        <v>6529</v>
      </c>
      <c r="C150" s="48">
        <v>7165</v>
      </c>
      <c r="D150" s="48">
        <v>7008</v>
      </c>
      <c r="E150" s="48">
        <v>6811</v>
      </c>
    </row>
    <row r="151" spans="1:10" ht="20.100000000000001" customHeight="1" x14ac:dyDescent="0.25">
      <c r="A151" s="46" t="s">
        <v>215</v>
      </c>
      <c r="B151" s="50">
        <v>8452</v>
      </c>
      <c r="C151" s="50">
        <v>8930</v>
      </c>
      <c r="D151" s="50">
        <v>6730</v>
      </c>
      <c r="E151" s="48">
        <v>6102</v>
      </c>
    </row>
    <row r="152" spans="1:10" ht="20.100000000000001" customHeight="1" thickBot="1" x14ac:dyDescent="0.3">
      <c r="A152" s="52" t="s">
        <v>20</v>
      </c>
      <c r="B152" s="53">
        <f>SUM(B147:B151)</f>
        <v>41645</v>
      </c>
      <c r="C152" s="53">
        <f>SUM(C147:C151)</f>
        <v>40548</v>
      </c>
      <c r="D152" s="53">
        <f>SUM(D147:D151)</f>
        <v>36299</v>
      </c>
      <c r="E152" s="53">
        <f>SUM(E147:E151)</f>
        <v>32037</v>
      </c>
    </row>
    <row r="153" spans="1:10" ht="20.100000000000001" customHeight="1" x14ac:dyDescent="0.2">
      <c r="A153" s="31" t="s">
        <v>42</v>
      </c>
      <c r="B153" s="31"/>
      <c r="C153" s="31"/>
      <c r="D153" s="144"/>
      <c r="E153" s="144"/>
    </row>
    <row r="154" spans="1:10" ht="20.100000000000001" customHeight="1" x14ac:dyDescent="0.2">
      <c r="A154" s="26"/>
      <c r="B154" s="26"/>
      <c r="C154" s="26"/>
      <c r="D154" s="26"/>
      <c r="E154" s="26"/>
    </row>
    <row r="155" spans="1:10" ht="20.100000000000001" customHeight="1" x14ac:dyDescent="0.25">
      <c r="A155"/>
      <c r="B155"/>
      <c r="C155"/>
      <c r="D155"/>
      <c r="E155"/>
    </row>
    <row r="156" spans="1:10" ht="20.100000000000001" customHeight="1" x14ac:dyDescent="0.25">
      <c r="A156" s="202" t="s">
        <v>252</v>
      </c>
      <c r="B156" s="202"/>
      <c r="C156" s="202"/>
      <c r="D156" s="202"/>
      <c r="E156" s="202"/>
    </row>
    <row r="157" spans="1:10" ht="20.100000000000001" customHeight="1" thickBot="1" x14ac:dyDescent="0.3">
      <c r="A157" s="207" t="s">
        <v>19</v>
      </c>
      <c r="B157" s="203">
        <v>2015</v>
      </c>
      <c r="C157" s="203"/>
      <c r="D157" s="203">
        <v>2016</v>
      </c>
      <c r="E157" s="209"/>
      <c r="F157" s="203">
        <v>2017</v>
      </c>
      <c r="G157" s="209"/>
      <c r="H157" s="203">
        <v>2018</v>
      </c>
      <c r="I157" s="209"/>
      <c r="J157" s="186"/>
    </row>
    <row r="158" spans="1:10" ht="20.100000000000001" customHeight="1" x14ac:dyDescent="0.25">
      <c r="A158" s="208"/>
      <c r="B158" s="57" t="s">
        <v>43</v>
      </c>
      <c r="C158" s="57" t="s">
        <v>44</v>
      </c>
      <c r="D158" s="57" t="s">
        <v>43</v>
      </c>
      <c r="E158" s="56" t="s">
        <v>44</v>
      </c>
      <c r="F158" s="57" t="s">
        <v>43</v>
      </c>
      <c r="G158" s="56" t="s">
        <v>44</v>
      </c>
      <c r="H158" s="57" t="s">
        <v>43</v>
      </c>
      <c r="I158" s="56" t="s">
        <v>44</v>
      </c>
      <c r="J158" s="186"/>
    </row>
    <row r="159" spans="1:10" ht="20.100000000000001" customHeight="1" x14ac:dyDescent="0.25">
      <c r="A159" s="159" t="s">
        <v>20</v>
      </c>
      <c r="B159" s="160">
        <f t="shared" ref="B159:I159" si="0">SUM(B160:B179)</f>
        <v>751745</v>
      </c>
      <c r="C159" s="160">
        <f t="shared" si="0"/>
        <v>752548</v>
      </c>
      <c r="D159" s="160">
        <f t="shared" si="0"/>
        <v>761780</v>
      </c>
      <c r="E159" s="160">
        <f t="shared" si="0"/>
        <v>769604</v>
      </c>
      <c r="F159" s="160">
        <f t="shared" si="0"/>
        <v>689260</v>
      </c>
      <c r="G159" s="160">
        <f t="shared" si="0"/>
        <v>711176</v>
      </c>
      <c r="H159" s="160">
        <f t="shared" si="0"/>
        <v>874177</v>
      </c>
      <c r="I159" s="160">
        <f t="shared" si="0"/>
        <v>862919</v>
      </c>
      <c r="J159" s="186"/>
    </row>
    <row r="160" spans="1:10" ht="20.100000000000001" customHeight="1" x14ac:dyDescent="0.25">
      <c r="A160" s="37" t="s">
        <v>235</v>
      </c>
      <c r="B160" s="49">
        <v>515380</v>
      </c>
      <c r="C160" s="49">
        <v>372629</v>
      </c>
      <c r="D160" s="49">
        <v>530134</v>
      </c>
      <c r="E160" s="49">
        <v>407218</v>
      </c>
      <c r="F160" s="49">
        <v>444113</v>
      </c>
      <c r="G160" s="49">
        <v>346061</v>
      </c>
      <c r="H160" s="49">
        <v>514619</v>
      </c>
      <c r="I160" s="49">
        <v>383702</v>
      </c>
      <c r="J160" s="186"/>
    </row>
    <row r="161" spans="1:10" ht="20.100000000000001" customHeight="1" x14ac:dyDescent="0.25">
      <c r="A161" s="37" t="s">
        <v>45</v>
      </c>
      <c r="B161" s="49">
        <v>67086</v>
      </c>
      <c r="C161" s="49">
        <v>20495</v>
      </c>
      <c r="D161" s="49">
        <v>76727</v>
      </c>
      <c r="E161" s="49">
        <v>22673</v>
      </c>
      <c r="F161" s="49">
        <v>101935</v>
      </c>
      <c r="G161" s="49">
        <v>28855</v>
      </c>
      <c r="H161" s="49">
        <v>115812</v>
      </c>
      <c r="I161" s="49">
        <v>64696</v>
      </c>
      <c r="J161" s="186"/>
    </row>
    <row r="162" spans="1:10" ht="20.100000000000001" customHeight="1" x14ac:dyDescent="0.25">
      <c r="A162" s="37" t="s">
        <v>46</v>
      </c>
      <c r="B162" s="49">
        <v>22176</v>
      </c>
      <c r="C162" s="49">
        <v>1103</v>
      </c>
      <c r="D162" s="49">
        <v>37963</v>
      </c>
      <c r="E162" s="49">
        <v>11688</v>
      </c>
      <c r="F162" s="49">
        <v>30242</v>
      </c>
      <c r="G162" s="49">
        <v>11048</v>
      </c>
      <c r="H162" s="49">
        <v>27043</v>
      </c>
      <c r="I162" s="49">
        <v>7215</v>
      </c>
      <c r="J162" s="186"/>
    </row>
    <row r="163" spans="1:10" ht="20.100000000000001" customHeight="1" x14ac:dyDescent="0.25">
      <c r="A163" s="37" t="s">
        <v>47</v>
      </c>
      <c r="B163" s="49">
        <v>17625</v>
      </c>
      <c r="C163" s="49">
        <v>23417</v>
      </c>
      <c r="D163" s="49">
        <v>9154</v>
      </c>
      <c r="E163" s="49">
        <v>26873</v>
      </c>
      <c r="F163" s="49">
        <v>13750</v>
      </c>
      <c r="G163" s="49">
        <v>28743</v>
      </c>
      <c r="H163" s="49">
        <v>14155</v>
      </c>
      <c r="I163" s="49">
        <v>74989</v>
      </c>
      <c r="J163" s="186"/>
    </row>
    <row r="164" spans="1:10" ht="20.100000000000001" customHeight="1" x14ac:dyDescent="0.25">
      <c r="A164" s="37" t="s">
        <v>48</v>
      </c>
      <c r="B164" s="49">
        <v>19935</v>
      </c>
      <c r="C164" s="49">
        <v>60073</v>
      </c>
      <c r="D164" s="49">
        <v>17864</v>
      </c>
      <c r="E164" s="49">
        <v>83556</v>
      </c>
      <c r="F164" s="49">
        <v>14444</v>
      </c>
      <c r="G164" s="49">
        <v>63760</v>
      </c>
      <c r="H164" s="49">
        <v>22788</v>
      </c>
      <c r="I164" s="49">
        <v>65508</v>
      </c>
      <c r="J164" s="186"/>
    </row>
    <row r="165" spans="1:10" ht="20.100000000000001" customHeight="1" x14ac:dyDescent="0.25">
      <c r="A165" s="37" t="s">
        <v>49</v>
      </c>
      <c r="B165" s="49">
        <v>44662</v>
      </c>
      <c r="C165" s="49">
        <v>239374</v>
      </c>
      <c r="D165" s="49">
        <v>53709</v>
      </c>
      <c r="E165" s="49">
        <v>193575</v>
      </c>
      <c r="F165" s="49">
        <v>57099</v>
      </c>
      <c r="G165" s="49">
        <v>210502</v>
      </c>
      <c r="H165" s="49">
        <v>66779</v>
      </c>
      <c r="I165" s="49">
        <v>213578</v>
      </c>
      <c r="J165" s="186"/>
    </row>
    <row r="166" spans="1:10" ht="20.100000000000001" customHeight="1" x14ac:dyDescent="0.25">
      <c r="A166" s="37" t="s">
        <v>50</v>
      </c>
      <c r="B166" s="49">
        <v>7742</v>
      </c>
      <c r="C166" s="49">
        <v>5718</v>
      </c>
      <c r="D166" s="49">
        <v>3727</v>
      </c>
      <c r="E166" s="49">
        <v>7777</v>
      </c>
      <c r="F166" s="49">
        <v>3748</v>
      </c>
      <c r="G166" s="49">
        <v>9396</v>
      </c>
      <c r="H166" s="49">
        <v>3517</v>
      </c>
      <c r="I166" s="49">
        <v>8591</v>
      </c>
      <c r="J166" s="186"/>
    </row>
    <row r="167" spans="1:10" ht="20.100000000000001" customHeight="1" x14ac:dyDescent="0.25">
      <c r="A167" s="37" t="s">
        <v>51</v>
      </c>
      <c r="B167" s="49">
        <v>0</v>
      </c>
      <c r="C167" s="49">
        <v>11</v>
      </c>
      <c r="D167" s="49">
        <v>28</v>
      </c>
      <c r="E167" s="49">
        <v>0</v>
      </c>
      <c r="F167" s="49">
        <v>19</v>
      </c>
      <c r="G167" s="49">
        <v>0</v>
      </c>
      <c r="H167" s="49">
        <v>19819</v>
      </c>
      <c r="I167" s="49">
        <v>207</v>
      </c>
      <c r="J167" s="186"/>
    </row>
    <row r="168" spans="1:10" ht="20.100000000000001" customHeight="1" x14ac:dyDescent="0.25">
      <c r="A168" s="37" t="s">
        <v>52</v>
      </c>
      <c r="B168" s="49">
        <v>661</v>
      </c>
      <c r="C168" s="49">
        <v>4585</v>
      </c>
      <c r="D168" s="49">
        <v>4569</v>
      </c>
      <c r="E168" s="49">
        <v>2420</v>
      </c>
      <c r="F168" s="49">
        <v>3049</v>
      </c>
      <c r="G168" s="49">
        <v>3191</v>
      </c>
      <c r="H168" s="49">
        <v>23421</v>
      </c>
      <c r="I168" s="49">
        <v>11636</v>
      </c>
      <c r="J168" s="186"/>
    </row>
    <row r="169" spans="1:10" ht="20.100000000000001" customHeight="1" x14ac:dyDescent="0.25">
      <c r="A169" s="37" t="s">
        <v>53</v>
      </c>
      <c r="B169" s="49">
        <v>0</v>
      </c>
      <c r="C169" s="49">
        <v>717</v>
      </c>
      <c r="D169" s="49">
        <v>2</v>
      </c>
      <c r="E169" s="49">
        <v>0</v>
      </c>
      <c r="F169" s="49">
        <v>2</v>
      </c>
      <c r="G169" s="49">
        <v>0</v>
      </c>
      <c r="H169" s="49">
        <v>204</v>
      </c>
      <c r="I169" s="49">
        <v>94</v>
      </c>
      <c r="J169" s="186"/>
    </row>
    <row r="170" spans="1:10" ht="20.100000000000001" customHeight="1" x14ac:dyDescent="0.25">
      <c r="A170" s="37" t="s">
        <v>54</v>
      </c>
      <c r="B170" s="49">
        <v>200</v>
      </c>
      <c r="C170" s="49">
        <v>9</v>
      </c>
      <c r="D170" s="49">
        <v>399</v>
      </c>
      <c r="E170" s="49">
        <v>3</v>
      </c>
      <c r="F170" s="49">
        <v>144</v>
      </c>
      <c r="G170" s="49">
        <v>5</v>
      </c>
      <c r="H170" s="49">
        <v>4483</v>
      </c>
      <c r="I170" s="49">
        <v>887</v>
      </c>
      <c r="J170" s="186"/>
    </row>
    <row r="171" spans="1:10" ht="20.100000000000001" customHeight="1" x14ac:dyDescent="0.25">
      <c r="A171" s="37" t="s">
        <v>55</v>
      </c>
      <c r="B171" s="49">
        <v>56184</v>
      </c>
      <c r="C171" s="49">
        <v>8209</v>
      </c>
      <c r="D171" s="49">
        <v>24134</v>
      </c>
      <c r="E171" s="49">
        <v>7677</v>
      </c>
      <c r="F171" s="49">
        <v>12724</v>
      </c>
      <c r="G171" s="49">
        <v>7198</v>
      </c>
      <c r="H171" s="49">
        <v>31358</v>
      </c>
      <c r="I171" s="49">
        <v>17515</v>
      </c>
      <c r="J171" s="186"/>
    </row>
    <row r="172" spans="1:10" ht="20.100000000000001" customHeight="1" x14ac:dyDescent="0.25">
      <c r="A172" s="37" t="s">
        <v>56</v>
      </c>
      <c r="B172" s="49">
        <v>0</v>
      </c>
      <c r="C172" s="49">
        <v>0</v>
      </c>
      <c r="D172" s="49">
        <v>38</v>
      </c>
      <c r="E172" s="49">
        <v>0</v>
      </c>
      <c r="F172" s="49">
        <v>0</v>
      </c>
      <c r="G172" s="49">
        <v>0</v>
      </c>
      <c r="H172" s="49">
        <v>241</v>
      </c>
      <c r="I172" s="49">
        <v>21</v>
      </c>
      <c r="J172" s="186"/>
    </row>
    <row r="173" spans="1:10" ht="20.100000000000001" customHeight="1" x14ac:dyDescent="0.25">
      <c r="A173" s="37" t="s">
        <v>57</v>
      </c>
      <c r="B173" s="49">
        <v>0</v>
      </c>
      <c r="C173" s="49">
        <v>0</v>
      </c>
      <c r="D173" s="49">
        <v>360</v>
      </c>
      <c r="E173" s="49">
        <v>0</v>
      </c>
      <c r="F173" s="49">
        <v>61</v>
      </c>
      <c r="G173" s="49">
        <v>0</v>
      </c>
      <c r="H173" s="49">
        <v>4877</v>
      </c>
      <c r="I173" s="49">
        <v>124</v>
      </c>
      <c r="J173" s="186"/>
    </row>
    <row r="174" spans="1:10" ht="20.100000000000001" customHeight="1" x14ac:dyDescent="0.25">
      <c r="A174" s="37" t="s">
        <v>25</v>
      </c>
      <c r="B174" s="49">
        <v>22</v>
      </c>
      <c r="C174" s="49">
        <v>0</v>
      </c>
      <c r="D174" s="49">
        <v>364</v>
      </c>
      <c r="E174" s="49">
        <v>0</v>
      </c>
      <c r="F174" s="49">
        <v>0</v>
      </c>
      <c r="G174" s="49">
        <v>0</v>
      </c>
      <c r="H174" s="49">
        <v>11732</v>
      </c>
      <c r="I174" s="49">
        <v>6155</v>
      </c>
      <c r="J174" s="186"/>
    </row>
    <row r="175" spans="1:10" ht="20.100000000000001" customHeight="1" x14ac:dyDescent="0.25">
      <c r="A175" s="37" t="s">
        <v>58</v>
      </c>
      <c r="B175" s="49">
        <v>52</v>
      </c>
      <c r="C175" s="49">
        <v>0</v>
      </c>
      <c r="D175" s="49">
        <v>0</v>
      </c>
      <c r="E175" s="49">
        <v>0</v>
      </c>
      <c r="F175" s="49">
        <v>0</v>
      </c>
      <c r="G175" s="49">
        <v>0</v>
      </c>
      <c r="H175" s="49">
        <v>841</v>
      </c>
      <c r="I175" s="49">
        <v>542</v>
      </c>
      <c r="J175" s="186"/>
    </row>
    <row r="176" spans="1:10" ht="20.100000000000001" customHeight="1" x14ac:dyDescent="0.25">
      <c r="A176" s="37" t="s">
        <v>59</v>
      </c>
      <c r="B176" s="49">
        <v>0</v>
      </c>
      <c r="C176" s="49">
        <v>0</v>
      </c>
      <c r="D176" s="49">
        <v>0</v>
      </c>
      <c r="E176" s="49">
        <v>0</v>
      </c>
      <c r="F176" s="49">
        <v>0</v>
      </c>
      <c r="G176" s="49">
        <v>0</v>
      </c>
      <c r="H176" s="49">
        <v>70</v>
      </c>
      <c r="I176" s="49">
        <v>35</v>
      </c>
      <c r="J176" s="186"/>
    </row>
    <row r="177" spans="1:10" ht="20.100000000000001" customHeight="1" x14ac:dyDescent="0.25">
      <c r="A177" s="37" t="s">
        <v>26</v>
      </c>
      <c r="B177" s="49">
        <v>2</v>
      </c>
      <c r="C177" s="49">
        <v>0</v>
      </c>
      <c r="D177" s="49">
        <v>40</v>
      </c>
      <c r="E177" s="49">
        <v>407</v>
      </c>
      <c r="F177" s="49">
        <v>0</v>
      </c>
      <c r="G177" s="49">
        <v>0</v>
      </c>
      <c r="H177" s="49">
        <v>8772</v>
      </c>
      <c r="I177" s="49">
        <v>108</v>
      </c>
      <c r="J177" s="186"/>
    </row>
    <row r="178" spans="1:10" ht="20.100000000000001" customHeight="1" x14ac:dyDescent="0.25">
      <c r="A178" s="37" t="s">
        <v>28</v>
      </c>
      <c r="B178" s="49">
        <v>18</v>
      </c>
      <c r="C178" s="49">
        <v>0</v>
      </c>
      <c r="D178" s="49">
        <v>5</v>
      </c>
      <c r="E178" s="49">
        <v>10</v>
      </c>
      <c r="F178" s="49">
        <v>0</v>
      </c>
      <c r="G178" s="49">
        <v>0</v>
      </c>
      <c r="H178" s="49">
        <v>2420</v>
      </c>
      <c r="I178" s="49">
        <v>0</v>
      </c>
      <c r="J178" s="186"/>
    </row>
    <row r="179" spans="1:10" ht="20.100000000000001" customHeight="1" thickBot="1" x14ac:dyDescent="0.3">
      <c r="A179" s="54" t="s">
        <v>29</v>
      </c>
      <c r="B179" s="55">
        <v>0</v>
      </c>
      <c r="C179" s="55">
        <v>16208</v>
      </c>
      <c r="D179" s="55">
        <v>2563</v>
      </c>
      <c r="E179" s="55">
        <v>5727</v>
      </c>
      <c r="F179" s="55">
        <v>7930</v>
      </c>
      <c r="G179" s="55">
        <v>2417</v>
      </c>
      <c r="H179" s="55">
        <v>1226</v>
      </c>
      <c r="I179" s="55">
        <v>7316</v>
      </c>
      <c r="J179" s="186"/>
    </row>
    <row r="180" spans="1:10" ht="20.100000000000001" customHeight="1" x14ac:dyDescent="0.25">
      <c r="A180" s="31" t="s">
        <v>60</v>
      </c>
      <c r="B180"/>
      <c r="C180"/>
      <c r="D180"/>
      <c r="E180"/>
      <c r="J180" s="186"/>
    </row>
    <row r="181" spans="1:10" ht="20.100000000000001" customHeight="1" x14ac:dyDescent="0.25">
      <c r="A181" s="182" t="s">
        <v>200</v>
      </c>
      <c r="B181"/>
      <c r="C181"/>
      <c r="D181"/>
      <c r="E181"/>
      <c r="J181" s="186"/>
    </row>
    <row r="182" spans="1:10" ht="20.100000000000001" customHeight="1" x14ac:dyDescent="0.25">
      <c r="A182"/>
      <c r="B182"/>
      <c r="C182"/>
      <c r="D182"/>
      <c r="E182"/>
    </row>
    <row r="183" spans="1:10" ht="20.100000000000001" customHeight="1" x14ac:dyDescent="0.25">
      <c r="A183"/>
      <c r="B183"/>
      <c r="C183"/>
      <c r="D183"/>
      <c r="E183"/>
    </row>
    <row r="184" spans="1:10" x14ac:dyDescent="0.2">
      <c r="A184" s="206" t="s">
        <v>69</v>
      </c>
      <c r="B184" s="206"/>
      <c r="C184" s="206"/>
      <c r="D184" s="26"/>
    </row>
    <row r="185" spans="1:10" x14ac:dyDescent="0.2">
      <c r="A185" s="26"/>
      <c r="B185" s="26"/>
      <c r="C185" s="26"/>
      <c r="D185" s="26"/>
    </row>
    <row r="186" spans="1:10" x14ac:dyDescent="0.25">
      <c r="A186" s="192" t="s">
        <v>79</v>
      </c>
      <c r="B186" s="192"/>
      <c r="C186" s="192"/>
      <c r="D186" s="179"/>
      <c r="E186" s="180"/>
    </row>
    <row r="187" spans="1:10" x14ac:dyDescent="0.25">
      <c r="A187" s="28" t="s">
        <v>198</v>
      </c>
      <c r="B187" s="157"/>
      <c r="C187" s="157"/>
      <c r="D187" s="66"/>
    </row>
    <row r="188" spans="1:10" ht="15" x14ac:dyDescent="0.25">
      <c r="A188" s="27" t="s">
        <v>70</v>
      </c>
      <c r="B188" s="27">
        <v>2015</v>
      </c>
      <c r="C188" s="27">
        <v>2016</v>
      </c>
      <c r="D188" s="27">
        <v>2017</v>
      </c>
      <c r="E188" s="27">
        <v>2018</v>
      </c>
      <c r="F188"/>
    </row>
    <row r="189" spans="1:10" ht="15" x14ac:dyDescent="0.25">
      <c r="A189" s="198" t="s">
        <v>77</v>
      </c>
      <c r="B189" s="198"/>
      <c r="C189" s="198"/>
      <c r="D189" s="62"/>
      <c r="E189"/>
      <c r="F189"/>
    </row>
    <row r="190" spans="1:10" ht="15" x14ac:dyDescent="0.25">
      <c r="A190" s="37" t="s">
        <v>78</v>
      </c>
      <c r="B190" s="59">
        <v>2.16</v>
      </c>
      <c r="C190" s="59">
        <v>1.6766666666666667</v>
      </c>
      <c r="D190" s="59">
        <v>1.9924999999999999</v>
      </c>
      <c r="E190" s="59">
        <v>2.59</v>
      </c>
      <c r="F190"/>
    </row>
    <row r="191" spans="1:10" ht="15" x14ac:dyDescent="0.25">
      <c r="A191" s="199" t="s">
        <v>76</v>
      </c>
      <c r="B191" s="199"/>
      <c r="C191" s="199"/>
      <c r="D191" s="59"/>
      <c r="E191"/>
      <c r="F191"/>
    </row>
    <row r="192" spans="1:10" ht="15" x14ac:dyDescent="0.25">
      <c r="A192" s="37" t="s">
        <v>216</v>
      </c>
      <c r="B192" s="59">
        <v>1.89</v>
      </c>
      <c r="C192" s="59">
        <v>1.7391666666666665</v>
      </c>
      <c r="D192" s="59">
        <v>1.9933333333333332</v>
      </c>
      <c r="E192" s="59">
        <v>2.46</v>
      </c>
      <c r="F192"/>
    </row>
    <row r="193" spans="1:6" ht="15" x14ac:dyDescent="0.25">
      <c r="A193" s="37" t="s">
        <v>217</v>
      </c>
      <c r="B193" s="59">
        <v>1.78</v>
      </c>
      <c r="C193" s="59">
        <v>1.6291666666666667</v>
      </c>
      <c r="D193" s="59">
        <v>1.8833333333333335</v>
      </c>
      <c r="E193" s="59">
        <v>2.34</v>
      </c>
      <c r="F193"/>
    </row>
    <row r="194" spans="1:6" ht="15.75" thickBot="1" x14ac:dyDescent="0.3">
      <c r="A194" s="54" t="s">
        <v>218</v>
      </c>
      <c r="B194" s="65">
        <v>1.68</v>
      </c>
      <c r="C194" s="65">
        <v>1.5591666666666668</v>
      </c>
      <c r="D194" s="65">
        <v>1.8133333333333332</v>
      </c>
      <c r="E194" s="65">
        <v>2.2599999999999998</v>
      </c>
      <c r="F194"/>
    </row>
    <row r="195" spans="1:6" ht="15" x14ac:dyDescent="0.25">
      <c r="A195" s="31" t="s">
        <v>85</v>
      </c>
      <c r="B195" s="6"/>
      <c r="C195" s="62"/>
      <c r="D195" s="62"/>
      <c r="E195"/>
      <c r="F195"/>
    </row>
    <row r="196" spans="1:6" ht="15" x14ac:dyDescent="0.25">
      <c r="A196" s="63"/>
      <c r="B196" s="63"/>
      <c r="C196" s="63"/>
      <c r="D196" s="63"/>
      <c r="E196" s="63"/>
      <c r="F196" s="63"/>
    </row>
    <row r="197" spans="1:6" x14ac:dyDescent="0.25">
      <c r="A197" s="192" t="s">
        <v>240</v>
      </c>
      <c r="B197" s="192"/>
      <c r="C197" s="192"/>
      <c r="D197" s="192"/>
      <c r="E197" s="192"/>
      <c r="F197" s="66"/>
    </row>
    <row r="198" spans="1:6" x14ac:dyDescent="0.25">
      <c r="A198" s="28" t="s">
        <v>189</v>
      </c>
      <c r="B198" s="69"/>
      <c r="C198" s="69"/>
      <c r="D198" s="69"/>
      <c r="E198" s="69"/>
      <c r="F198" s="172"/>
    </row>
    <row r="199" spans="1:6" ht="15" x14ac:dyDescent="0.25">
      <c r="A199" s="200" t="s">
        <v>71</v>
      </c>
      <c r="B199" s="200" t="s">
        <v>72</v>
      </c>
      <c r="C199" s="201"/>
      <c r="D199" s="201"/>
      <c r="E199" s="200" t="s">
        <v>20</v>
      </c>
      <c r="F199" s="63"/>
    </row>
    <row r="200" spans="1:6" ht="15" x14ac:dyDescent="0.25">
      <c r="A200" s="200"/>
      <c r="B200" s="67" t="s">
        <v>73</v>
      </c>
      <c r="C200" s="67" t="s">
        <v>74</v>
      </c>
      <c r="D200" s="67" t="s">
        <v>202</v>
      </c>
      <c r="E200" s="200"/>
      <c r="F200" s="63"/>
    </row>
    <row r="201" spans="1:6" ht="15" x14ac:dyDescent="0.25">
      <c r="A201" s="37" t="s">
        <v>80</v>
      </c>
      <c r="B201" s="47">
        <v>603.33000000000004</v>
      </c>
      <c r="C201" s="47">
        <v>1026.22</v>
      </c>
      <c r="D201" s="47">
        <v>222.42</v>
      </c>
      <c r="E201" s="47">
        <f>SUM(B201:D201)</f>
        <v>1851.9700000000003</v>
      </c>
      <c r="F201" s="63"/>
    </row>
    <row r="202" spans="1:6" ht="15" x14ac:dyDescent="0.25">
      <c r="A202" s="37" t="s">
        <v>81</v>
      </c>
      <c r="B202" s="47">
        <v>769.7</v>
      </c>
      <c r="C202" s="47">
        <v>1315.44</v>
      </c>
      <c r="D202" s="47">
        <v>2770.8</v>
      </c>
      <c r="E202" s="47">
        <f t="shared" ref="E202:E205" si="1">SUM(B202:D202)</f>
        <v>4855.9400000000005</v>
      </c>
      <c r="F202" s="63"/>
    </row>
    <row r="203" spans="1:6" ht="15" x14ac:dyDescent="0.25">
      <c r="A203" s="37" t="s">
        <v>82</v>
      </c>
      <c r="B203" s="47">
        <v>531.1</v>
      </c>
      <c r="C203" s="47">
        <v>895.1</v>
      </c>
      <c r="D203" s="47">
        <v>480</v>
      </c>
      <c r="E203" s="47">
        <f t="shared" si="1"/>
        <v>1906.2</v>
      </c>
      <c r="F203" s="63"/>
    </row>
    <row r="204" spans="1:6" ht="15" x14ac:dyDescent="0.25">
      <c r="A204" s="37" t="s">
        <v>83</v>
      </c>
      <c r="B204" s="47">
        <v>1897.43</v>
      </c>
      <c r="C204" s="47">
        <v>390.72</v>
      </c>
      <c r="D204" s="47">
        <v>0</v>
      </c>
      <c r="E204" s="47">
        <f t="shared" si="1"/>
        <v>2288.15</v>
      </c>
      <c r="F204" s="63"/>
    </row>
    <row r="205" spans="1:6" ht="15.75" thickBot="1" x14ac:dyDescent="0.3">
      <c r="A205" s="54" t="s">
        <v>84</v>
      </c>
      <c r="B205" s="64">
        <v>456.89</v>
      </c>
      <c r="C205" s="64">
        <v>0</v>
      </c>
      <c r="D205" s="64">
        <v>0</v>
      </c>
      <c r="E205" s="64">
        <f t="shared" si="1"/>
        <v>456.89</v>
      </c>
      <c r="F205" s="63"/>
    </row>
    <row r="206" spans="1:6" x14ac:dyDescent="0.25">
      <c r="A206" s="170" t="s">
        <v>223</v>
      </c>
      <c r="B206" s="31"/>
      <c r="C206" s="31"/>
      <c r="D206" s="31"/>
      <c r="E206" s="31"/>
      <c r="F206" s="31"/>
    </row>
    <row r="207" spans="1:6" x14ac:dyDescent="0.25">
      <c r="A207" s="184" t="s">
        <v>75</v>
      </c>
      <c r="B207" s="31"/>
      <c r="C207" s="31"/>
      <c r="D207" s="31"/>
      <c r="E207" s="31"/>
      <c r="F207" s="31"/>
    </row>
    <row r="208" spans="1:6" ht="15" x14ac:dyDescent="0.25">
      <c r="A208" s="63"/>
      <c r="B208" s="63"/>
      <c r="C208" s="63"/>
      <c r="D208" s="63"/>
      <c r="E208" s="63"/>
      <c r="F208" s="63"/>
    </row>
    <row r="209" spans="1:8" ht="15" x14ac:dyDescent="0.25">
      <c r="A209" s="192" t="s">
        <v>251</v>
      </c>
      <c r="B209" s="192"/>
      <c r="C209" s="192"/>
      <c r="D209" s="192"/>
      <c r="E209" s="192"/>
      <c r="F209" s="63"/>
    </row>
    <row r="210" spans="1:8" ht="15" x14ac:dyDescent="0.25">
      <c r="A210" s="28" t="s">
        <v>189</v>
      </c>
      <c r="B210" s="69"/>
      <c r="C210" s="69"/>
      <c r="D210" s="69"/>
      <c r="E210" s="69"/>
      <c r="F210" s="173"/>
    </row>
    <row r="211" spans="1:8" ht="15" x14ac:dyDescent="0.25">
      <c r="A211" s="200" t="s">
        <v>71</v>
      </c>
      <c r="B211" s="200" t="s">
        <v>72</v>
      </c>
      <c r="C211" s="201"/>
      <c r="D211" s="201"/>
      <c r="E211" s="200" t="s">
        <v>20</v>
      </c>
      <c r="F211" s="63"/>
    </row>
    <row r="212" spans="1:8" ht="15" x14ac:dyDescent="0.25">
      <c r="A212" s="200"/>
      <c r="B212" s="67" t="s">
        <v>73</v>
      </c>
      <c r="C212" s="67" t="s">
        <v>74</v>
      </c>
      <c r="D212" s="67" t="s">
        <v>202</v>
      </c>
      <c r="E212" s="200"/>
      <c r="F212" s="63"/>
    </row>
    <row r="213" spans="1:8" ht="15" x14ac:dyDescent="0.25">
      <c r="A213" s="37" t="s">
        <v>80</v>
      </c>
      <c r="B213" s="47">
        <v>603.33000000000004</v>
      </c>
      <c r="C213" s="47">
        <v>1026.22</v>
      </c>
      <c r="D213" s="47">
        <v>222.42</v>
      </c>
      <c r="E213" s="47">
        <v>1851.9700000000003</v>
      </c>
      <c r="F213" s="63"/>
    </row>
    <row r="214" spans="1:8" ht="15" x14ac:dyDescent="0.25">
      <c r="A214" s="37" t="s">
        <v>81</v>
      </c>
      <c r="B214" s="47">
        <v>549.69000000000005</v>
      </c>
      <c r="C214" s="47">
        <v>1315.44</v>
      </c>
      <c r="D214" s="47">
        <v>1754.8</v>
      </c>
      <c r="E214" s="47">
        <v>3619.9300000000003</v>
      </c>
      <c r="F214" s="63"/>
    </row>
    <row r="215" spans="1:8" ht="15" x14ac:dyDescent="0.25">
      <c r="A215" s="37" t="s">
        <v>82</v>
      </c>
      <c r="B215" s="47">
        <v>531.1</v>
      </c>
      <c r="C215" s="47">
        <v>895.1</v>
      </c>
      <c r="D215" s="47">
        <v>663.63</v>
      </c>
      <c r="E215" s="47">
        <v>2089.83</v>
      </c>
      <c r="F215" s="63"/>
    </row>
    <row r="216" spans="1:8" ht="15" x14ac:dyDescent="0.25">
      <c r="A216" s="37" t="s">
        <v>83</v>
      </c>
      <c r="B216" s="47">
        <v>2388.4899999999998</v>
      </c>
      <c r="C216" s="47">
        <v>390.72</v>
      </c>
      <c r="D216" s="47">
        <v>1793.5</v>
      </c>
      <c r="E216" s="47">
        <v>4572.71</v>
      </c>
      <c r="F216" s="181"/>
    </row>
    <row r="217" spans="1:8" ht="15.75" thickBot="1" x14ac:dyDescent="0.3">
      <c r="A217" s="54" t="s">
        <v>84</v>
      </c>
      <c r="B217" s="64">
        <v>456.89</v>
      </c>
      <c r="C217" s="64" t="s">
        <v>241</v>
      </c>
      <c r="D217" s="64" t="s">
        <v>241</v>
      </c>
      <c r="E217" s="64">
        <v>456.89</v>
      </c>
      <c r="F217" s="63"/>
    </row>
    <row r="218" spans="1:8" ht="15" x14ac:dyDescent="0.25">
      <c r="A218" s="170" t="s">
        <v>223</v>
      </c>
      <c r="B218" s="31"/>
      <c r="C218" s="31"/>
      <c r="D218" s="31"/>
      <c r="E218" s="31"/>
      <c r="F218" s="63"/>
    </row>
    <row r="219" spans="1:8" ht="15" x14ac:dyDescent="0.25">
      <c r="A219" s="184" t="s">
        <v>75</v>
      </c>
      <c r="B219" s="31"/>
      <c r="C219" s="31"/>
      <c r="D219" s="31"/>
      <c r="E219" s="31"/>
      <c r="F219" s="63"/>
    </row>
    <row r="220" spans="1:8" ht="15" x14ac:dyDescent="0.25">
      <c r="A220" s="31"/>
      <c r="B220" s="31"/>
      <c r="C220" s="31"/>
      <c r="D220" s="31"/>
      <c r="E220" s="31"/>
      <c r="F220" s="63"/>
    </row>
    <row r="221" spans="1:8" x14ac:dyDescent="0.25">
      <c r="A221" s="192" t="s">
        <v>233</v>
      </c>
      <c r="B221" s="192"/>
      <c r="C221" s="192"/>
      <c r="D221" s="66"/>
      <c r="E221" s="66"/>
      <c r="F221" s="60"/>
    </row>
    <row r="222" spans="1:8" x14ac:dyDescent="0.25">
      <c r="A222" s="28" t="s">
        <v>189</v>
      </c>
      <c r="B222" s="69"/>
      <c r="C222" s="69"/>
      <c r="D222" s="66"/>
      <c r="E222" s="66"/>
      <c r="F222" s="69"/>
    </row>
    <row r="223" spans="1:8" ht="15" x14ac:dyDescent="0.25">
      <c r="A223" s="68" t="s">
        <v>71</v>
      </c>
      <c r="B223" s="68">
        <v>2015</v>
      </c>
      <c r="C223" s="73">
        <v>2016</v>
      </c>
      <c r="D223" s="73">
        <v>2017</v>
      </c>
      <c r="E223" s="73">
        <v>2018</v>
      </c>
      <c r="F223" s="63"/>
    </row>
    <row r="224" spans="1:8" x14ac:dyDescent="0.25">
      <c r="A224" s="71" t="s">
        <v>20</v>
      </c>
      <c r="B224" s="75">
        <f>SUM(B225:B227)</f>
        <v>16880.080000000002</v>
      </c>
      <c r="C224" s="74">
        <f>SUM(C225:C227)</f>
        <v>17841.679</v>
      </c>
      <c r="D224" s="74">
        <f>SUM(D225:D227)</f>
        <v>17991.091</v>
      </c>
      <c r="E224" s="74">
        <f>E225+E226+E227</f>
        <v>17991.151000000002</v>
      </c>
      <c r="H224" s="6"/>
    </row>
    <row r="225" spans="1:8" x14ac:dyDescent="0.25">
      <c r="A225" s="37" t="s">
        <v>206</v>
      </c>
      <c r="B225" s="151">
        <v>13528</v>
      </c>
      <c r="C225" s="49">
        <v>14496.65</v>
      </c>
      <c r="D225" s="49">
        <f>SUM(B236:B239)</f>
        <v>14639</v>
      </c>
      <c r="E225" s="49">
        <v>14639</v>
      </c>
      <c r="H225" s="6"/>
    </row>
    <row r="226" spans="1:8" x14ac:dyDescent="0.25">
      <c r="A226" s="37" t="s">
        <v>205</v>
      </c>
      <c r="B226" s="151">
        <v>2115</v>
      </c>
      <c r="C226" s="49">
        <v>2114.94</v>
      </c>
      <c r="D226" s="49">
        <v>2114.94</v>
      </c>
      <c r="E226" s="49">
        <v>2115</v>
      </c>
      <c r="H226" s="6"/>
    </row>
    <row r="227" spans="1:8" ht="15" thickBot="1" x14ac:dyDescent="0.3">
      <c r="A227" s="54" t="s">
        <v>204</v>
      </c>
      <c r="B227" s="55">
        <v>1237.08</v>
      </c>
      <c r="C227" s="55">
        <v>1230.0889999999999</v>
      </c>
      <c r="D227" s="55">
        <v>1237.1510000000001</v>
      </c>
      <c r="E227" s="55">
        <v>1237.1510000000001</v>
      </c>
      <c r="H227" s="6"/>
    </row>
    <row r="228" spans="1:8" ht="15" x14ac:dyDescent="0.25">
      <c r="A228" s="31" t="s">
        <v>227</v>
      </c>
      <c r="B228" s="70"/>
      <c r="C228" s="70"/>
      <c r="D228" s="62"/>
      <c r="E228" s="63"/>
      <c r="H228" s="6"/>
    </row>
    <row r="229" spans="1:8" x14ac:dyDescent="0.25">
      <c r="A229" s="183" t="s">
        <v>75</v>
      </c>
      <c r="B229" s="31"/>
      <c r="C229" s="31"/>
      <c r="D229" s="31"/>
      <c r="E229" s="31"/>
      <c r="F229" s="31"/>
    </row>
    <row r="230" spans="1:8" x14ac:dyDescent="0.25">
      <c r="A230" s="170"/>
    </row>
    <row r="232" spans="1:8" ht="15" x14ac:dyDescent="0.25">
      <c r="A232" s="192" t="s">
        <v>238</v>
      </c>
      <c r="B232" s="192"/>
      <c r="C232" s="192"/>
      <c r="D232" s="192"/>
      <c r="E232" s="192"/>
      <c r="F232" s="63"/>
    </row>
    <row r="233" spans="1:8" ht="15" x14ac:dyDescent="0.25">
      <c r="A233" s="28" t="s">
        <v>189</v>
      </c>
      <c r="B233" s="69"/>
      <c r="C233" s="69"/>
      <c r="D233" s="69"/>
      <c r="E233" s="69"/>
      <c r="F233" s="173"/>
    </row>
    <row r="234" spans="1:8" ht="15" x14ac:dyDescent="0.25">
      <c r="A234" s="200" t="s">
        <v>71</v>
      </c>
      <c r="B234" s="200" t="s">
        <v>72</v>
      </c>
      <c r="C234" s="201"/>
      <c r="D234" s="201"/>
      <c r="E234" s="200" t="s">
        <v>20</v>
      </c>
      <c r="F234" s="63"/>
    </row>
    <row r="235" spans="1:8" ht="15" x14ac:dyDescent="0.25">
      <c r="A235" s="200"/>
      <c r="B235" s="67" t="s">
        <v>73</v>
      </c>
      <c r="C235" s="67" t="s">
        <v>74</v>
      </c>
      <c r="D235" s="67" t="s">
        <v>202</v>
      </c>
      <c r="E235" s="200"/>
      <c r="F235" s="63"/>
    </row>
    <row r="236" spans="1:8" ht="15" x14ac:dyDescent="0.25">
      <c r="A236" s="37" t="s">
        <v>80</v>
      </c>
      <c r="B236" s="47">
        <v>8058</v>
      </c>
      <c r="C236" s="47">
        <v>63.69</v>
      </c>
      <c r="D236" s="47">
        <v>1066.768</v>
      </c>
      <c r="E236" s="47">
        <f>SUM(B236:D236)</f>
        <v>9188.4579999999987</v>
      </c>
      <c r="F236" s="63"/>
    </row>
    <row r="237" spans="1:8" ht="15" x14ac:dyDescent="0.25">
      <c r="A237" s="37" t="s">
        <v>81</v>
      </c>
      <c r="B237" s="47">
        <v>2874</v>
      </c>
      <c r="C237" s="47">
        <v>277.73</v>
      </c>
      <c r="D237" s="47">
        <v>155.38300000000001</v>
      </c>
      <c r="E237" s="47">
        <f t="shared" ref="E237:E239" si="2">SUM(B237:D237)</f>
        <v>3307.1129999999998</v>
      </c>
      <c r="F237" s="63"/>
    </row>
    <row r="238" spans="1:8" ht="15" x14ac:dyDescent="0.25">
      <c r="A238" s="37" t="s">
        <v>82</v>
      </c>
      <c r="B238" s="47">
        <v>2592</v>
      </c>
      <c r="C238" s="47">
        <v>1773.52</v>
      </c>
      <c r="D238" s="47">
        <v>15</v>
      </c>
      <c r="E238" s="47">
        <f t="shared" si="2"/>
        <v>4380.5200000000004</v>
      </c>
      <c r="F238" s="63"/>
    </row>
    <row r="239" spans="1:8" ht="15.75" thickBot="1" x14ac:dyDescent="0.3">
      <c r="A239" s="54" t="s">
        <v>83</v>
      </c>
      <c r="B239" s="64">
        <v>1115</v>
      </c>
      <c r="C239" s="64">
        <v>0</v>
      </c>
      <c r="D239" s="64">
        <v>0</v>
      </c>
      <c r="E239" s="64">
        <f t="shared" si="2"/>
        <v>1115</v>
      </c>
      <c r="F239" s="63"/>
    </row>
    <row r="240" spans="1:8" ht="15" x14ac:dyDescent="0.25">
      <c r="A240" s="31" t="s">
        <v>227</v>
      </c>
      <c r="B240" s="31"/>
      <c r="C240" s="31"/>
      <c r="D240" s="31"/>
      <c r="E240" s="31"/>
      <c r="F240" s="63"/>
    </row>
    <row r="241" spans="1:9" ht="15" x14ac:dyDescent="0.25">
      <c r="A241" s="183" t="s">
        <v>75</v>
      </c>
      <c r="B241" s="31"/>
      <c r="C241" s="31"/>
      <c r="D241" s="31"/>
      <c r="E241" s="31"/>
      <c r="F241" s="63"/>
    </row>
    <row r="242" spans="1:9" x14ac:dyDescent="0.25">
      <c r="F242" s="149"/>
      <c r="G242" s="149"/>
    </row>
    <row r="243" spans="1:9" x14ac:dyDescent="0.25">
      <c r="A243" s="192" t="s">
        <v>213</v>
      </c>
      <c r="B243" s="192"/>
      <c r="C243" s="192"/>
      <c r="D243" s="192"/>
      <c r="E243" s="192"/>
    </row>
    <row r="244" spans="1:9" ht="15" thickBot="1" x14ac:dyDescent="0.3">
      <c r="A244" s="207" t="s">
        <v>88</v>
      </c>
      <c r="B244" s="203">
        <v>2015</v>
      </c>
      <c r="C244" s="203">
        <v>2015</v>
      </c>
      <c r="D244" s="203">
        <v>2016</v>
      </c>
      <c r="E244" s="203">
        <v>2015</v>
      </c>
      <c r="F244" s="203">
        <v>2017</v>
      </c>
      <c r="G244" s="203">
        <v>2015</v>
      </c>
      <c r="H244" s="203">
        <v>2018</v>
      </c>
      <c r="I244" s="203">
        <v>2015</v>
      </c>
    </row>
    <row r="245" spans="1:9" ht="30" customHeight="1" x14ac:dyDescent="0.25">
      <c r="A245" s="208"/>
      <c r="B245" s="72" t="s">
        <v>86</v>
      </c>
      <c r="C245" s="72" t="s">
        <v>87</v>
      </c>
      <c r="D245" s="72" t="s">
        <v>86</v>
      </c>
      <c r="E245" s="72" t="s">
        <v>87</v>
      </c>
      <c r="F245" s="72" t="s">
        <v>86</v>
      </c>
      <c r="G245" s="72" t="s">
        <v>87</v>
      </c>
      <c r="H245" s="72" t="s">
        <v>86</v>
      </c>
      <c r="I245" s="72" t="s">
        <v>87</v>
      </c>
    </row>
    <row r="246" spans="1:9" x14ac:dyDescent="0.25">
      <c r="A246" s="37" t="s">
        <v>73</v>
      </c>
      <c r="B246" s="49" t="s">
        <v>95</v>
      </c>
      <c r="C246" s="49">
        <v>38000000</v>
      </c>
      <c r="D246" s="49">
        <v>396</v>
      </c>
      <c r="E246" s="49">
        <v>38000000</v>
      </c>
      <c r="F246" s="49">
        <v>327</v>
      </c>
      <c r="G246" s="49">
        <v>40100000</v>
      </c>
      <c r="H246" s="188">
        <v>301</v>
      </c>
      <c r="I246" s="188">
        <v>50287187</v>
      </c>
    </row>
    <row r="247" spans="1:9" x14ac:dyDescent="0.25">
      <c r="A247" s="37" t="s">
        <v>74</v>
      </c>
      <c r="B247" s="49" t="s">
        <v>96</v>
      </c>
      <c r="C247" s="49">
        <v>12000000</v>
      </c>
      <c r="D247" s="49">
        <v>108</v>
      </c>
      <c r="E247" s="49">
        <v>12000000</v>
      </c>
      <c r="F247" s="49">
        <v>120</v>
      </c>
      <c r="G247" s="49">
        <v>10900000</v>
      </c>
      <c r="H247" s="188">
        <v>135</v>
      </c>
      <c r="I247" s="188">
        <v>14216569</v>
      </c>
    </row>
    <row r="248" spans="1:9" ht="15" thickBot="1" x14ac:dyDescent="0.3">
      <c r="A248" s="54" t="s">
        <v>204</v>
      </c>
      <c r="B248" s="55">
        <v>114</v>
      </c>
      <c r="C248" s="55">
        <v>2500000</v>
      </c>
      <c r="D248" s="150">
        <v>71</v>
      </c>
      <c r="E248" s="55">
        <v>2000000</v>
      </c>
      <c r="F248" s="150">
        <v>100</v>
      </c>
      <c r="G248" s="55">
        <v>1800000</v>
      </c>
      <c r="H248" s="189">
        <v>70</v>
      </c>
      <c r="I248" s="189">
        <v>1186971</v>
      </c>
    </row>
    <row r="249" spans="1:9" x14ac:dyDescent="0.25">
      <c r="A249" s="31" t="s">
        <v>228</v>
      </c>
    </row>
    <row r="250" spans="1:9" x14ac:dyDescent="0.25">
      <c r="A250" s="191"/>
      <c r="B250" s="191"/>
      <c r="C250" s="191"/>
      <c r="D250" s="191"/>
      <c r="E250" s="191"/>
    </row>
    <row r="251" spans="1:9" x14ac:dyDescent="0.25">
      <c r="A251" s="192" t="s">
        <v>239</v>
      </c>
      <c r="B251" s="192"/>
      <c r="C251" s="192"/>
      <c r="D251" s="192"/>
      <c r="E251" s="192"/>
    </row>
    <row r="252" spans="1:9" ht="14.25" customHeight="1" x14ac:dyDescent="0.25">
      <c r="A252" s="68" t="s">
        <v>89</v>
      </c>
      <c r="B252" s="195" t="s">
        <v>90</v>
      </c>
      <c r="C252" s="195"/>
      <c r="D252" s="195"/>
      <c r="E252" s="195"/>
      <c r="F252" s="195"/>
    </row>
    <row r="253" spans="1:9" x14ac:dyDescent="0.25">
      <c r="A253" s="37" t="s">
        <v>91</v>
      </c>
      <c r="B253" s="193" t="s">
        <v>94</v>
      </c>
      <c r="C253" s="193"/>
      <c r="D253" s="193"/>
      <c r="E253" s="193"/>
      <c r="F253" s="193"/>
    </row>
    <row r="254" spans="1:9" x14ac:dyDescent="0.25">
      <c r="A254" s="37" t="s">
        <v>92</v>
      </c>
      <c r="B254" s="193" t="s">
        <v>242</v>
      </c>
      <c r="C254" s="193"/>
      <c r="D254" s="193"/>
      <c r="E254" s="193"/>
      <c r="F254" s="193"/>
    </row>
    <row r="255" spans="1:9" ht="15.75" customHeight="1" thickBot="1" x14ac:dyDescent="0.3">
      <c r="A255" s="54" t="s">
        <v>93</v>
      </c>
      <c r="B255" s="194" t="s">
        <v>243</v>
      </c>
      <c r="C255" s="194"/>
      <c r="D255" s="194"/>
      <c r="E255" s="194"/>
      <c r="F255" s="194"/>
    </row>
    <row r="256" spans="1:9" x14ac:dyDescent="0.25">
      <c r="A256" s="31" t="s">
        <v>228</v>
      </c>
    </row>
  </sheetData>
  <protectedRanges>
    <protectedRange sqref="B7:B18 B20:B31" name="Range1_1_5_1"/>
    <protectedRange sqref="B49:J49" name="Range1_2_3_1_3"/>
    <protectedRange sqref="E56:F57 B56:C57 H56:I57" name="Range1_2_3_1_1_1"/>
    <protectedRange sqref="B58:J58" name="Range1_2_3_1_2_2"/>
    <protectedRange sqref="K49" name="Range1_2_3_1"/>
    <protectedRange sqref="K58" name="Range1_2_3_1_1_3"/>
    <protectedRange sqref="K56:K57" name="Range1_2_3_1_1_1_1"/>
    <protectedRange sqref="L49" name="Range1_2_3_1_1"/>
    <protectedRange sqref="L58" name="Range1_2_3_1_1_3_1"/>
    <protectedRange sqref="L56:L57" name="Range1_2_3_1_1_1_2"/>
    <protectedRange sqref="M49" name="Range1_2_3_1_2"/>
    <protectedRange sqref="M58" name="Range1_2_3_1_1_3_2"/>
  </protectedRanges>
  <mergeCells count="51">
    <mergeCell ref="B36:D36"/>
    <mergeCell ref="E36:G36"/>
    <mergeCell ref="A36:A37"/>
    <mergeCell ref="E211:E212"/>
    <mergeCell ref="A128:C128"/>
    <mergeCell ref="A67:C67"/>
    <mergeCell ref="A83:C83"/>
    <mergeCell ref="A98:C98"/>
    <mergeCell ref="K36:M36"/>
    <mergeCell ref="H157:I157"/>
    <mergeCell ref="H244:I244"/>
    <mergeCell ref="H36:J36"/>
    <mergeCell ref="F157:G157"/>
    <mergeCell ref="F244:G244"/>
    <mergeCell ref="A3:C3"/>
    <mergeCell ref="A243:E243"/>
    <mergeCell ref="A244:A245"/>
    <mergeCell ref="B244:C244"/>
    <mergeCell ref="D244:E244"/>
    <mergeCell ref="A232:E232"/>
    <mergeCell ref="A234:A235"/>
    <mergeCell ref="B234:D234"/>
    <mergeCell ref="E234:E235"/>
    <mergeCell ref="A184:C184"/>
    <mergeCell ref="A143:C143"/>
    <mergeCell ref="D157:E157"/>
    <mergeCell ref="A157:A158"/>
    <mergeCell ref="A145:C145"/>
    <mergeCell ref="A113:C113"/>
    <mergeCell ref="A2:C2"/>
    <mergeCell ref="A221:C221"/>
    <mergeCell ref="A189:C189"/>
    <mergeCell ref="A191:C191"/>
    <mergeCell ref="A186:C186"/>
    <mergeCell ref="A197:E197"/>
    <mergeCell ref="A199:A200"/>
    <mergeCell ref="E199:E200"/>
    <mergeCell ref="B199:D199"/>
    <mergeCell ref="A156:E156"/>
    <mergeCell ref="B157:C157"/>
    <mergeCell ref="A209:E209"/>
    <mergeCell ref="A211:A212"/>
    <mergeCell ref="B211:D211"/>
    <mergeCell ref="A4:C4"/>
    <mergeCell ref="A35:G35"/>
    <mergeCell ref="A250:E250"/>
    <mergeCell ref="A251:E251"/>
    <mergeCell ref="B254:F254"/>
    <mergeCell ref="B255:F255"/>
    <mergeCell ref="B253:F253"/>
    <mergeCell ref="B252:F252"/>
  </mergeCells>
  <pageMargins left="0.7" right="0.7" top="0.75" bottom="0.56999999999999995" header="0.3" footer="0.3"/>
  <pageSetup paperSize="9" scale="80" orientation="portrait" r:id="rId1"/>
  <headerFooter>
    <oddFooter>&amp;C&amp;P</oddFooter>
  </headerFooter>
  <rowBreaks count="4" manualBreakCount="4">
    <brk id="3" max="6" man="1"/>
    <brk id="66" max="6" man="1"/>
    <brk id="82" max="6" man="1"/>
    <brk id="112" max="6" man="1"/>
  </rowBreaks>
  <colBreaks count="1" manualBreakCount="1">
    <brk id="6" min="1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W256"/>
  <sheetViews>
    <sheetView zoomScaleNormal="100" zoomScaleSheetLayoutView="100" workbookViewId="0">
      <selection activeCell="B144" sqref="A144:C145"/>
    </sheetView>
  </sheetViews>
  <sheetFormatPr defaultRowHeight="14.25" x14ac:dyDescent="0.25"/>
  <cols>
    <col min="1" max="1" width="45.7109375" style="24" customWidth="1"/>
    <col min="2" max="2" width="14.140625" style="24" customWidth="1"/>
    <col min="3" max="3" width="13.28515625" style="24" bestFit="1" customWidth="1"/>
    <col min="4" max="4" width="22.5703125" style="5" customWidth="1"/>
    <col min="5" max="5" width="14.5703125" style="5" customWidth="1"/>
    <col min="6" max="7" width="12.28515625" style="5" customWidth="1"/>
    <col min="8" max="8" width="9.85546875" style="5" bestFit="1" customWidth="1"/>
    <col min="9" max="9" width="11.5703125" style="6" bestFit="1" customWidth="1"/>
    <col min="10" max="16384" width="9.140625" style="6"/>
  </cols>
  <sheetData>
    <row r="2" spans="1:9" s="4" customFormat="1" ht="75.75" customHeight="1" x14ac:dyDescent="0.25">
      <c r="A2" s="218" t="s">
        <v>244</v>
      </c>
      <c r="B2" s="219"/>
      <c r="C2" s="219"/>
      <c r="D2" s="2"/>
      <c r="E2" s="2"/>
      <c r="F2" s="3"/>
      <c r="G2" s="2"/>
      <c r="H2" s="2"/>
    </row>
    <row r="3" spans="1:9" s="4" customFormat="1" ht="15" customHeight="1" x14ac:dyDescent="0.25">
      <c r="A3" s="220" t="s">
        <v>97</v>
      </c>
      <c r="B3" s="220"/>
      <c r="C3" s="220"/>
      <c r="D3" s="76"/>
      <c r="E3" s="76"/>
      <c r="F3" s="3"/>
      <c r="G3" s="2"/>
      <c r="H3" s="2"/>
    </row>
    <row r="4" spans="1:9" ht="20.100000000000001" customHeight="1" x14ac:dyDescent="0.25">
      <c r="A4" s="221" t="s">
        <v>98</v>
      </c>
      <c r="B4" s="221"/>
      <c r="C4" s="221"/>
    </row>
    <row r="5" spans="1:9" s="9" customFormat="1" ht="27" customHeight="1" x14ac:dyDescent="0.25">
      <c r="A5" s="108" t="s">
        <v>99</v>
      </c>
      <c r="B5" s="109">
        <v>2015</v>
      </c>
      <c r="C5" s="109">
        <v>2016</v>
      </c>
      <c r="D5" s="109">
        <v>2017</v>
      </c>
      <c r="E5" s="27">
        <v>2018</v>
      </c>
      <c r="F5" s="7"/>
      <c r="G5" s="8"/>
    </row>
    <row r="6" spans="1:9" s="9" customFormat="1" ht="27" customHeight="1" x14ac:dyDescent="0.25">
      <c r="A6" s="124" t="s">
        <v>193</v>
      </c>
      <c r="B6" s="83">
        <v>169989</v>
      </c>
      <c r="C6" s="83">
        <f>SUM(C7:C18)</f>
        <v>168535</v>
      </c>
      <c r="D6" s="83">
        <f>SUM(D7:D18)</f>
        <v>154543</v>
      </c>
      <c r="E6" s="161">
        <v>133999</v>
      </c>
      <c r="F6" s="10"/>
      <c r="G6" s="8"/>
      <c r="H6" s="152"/>
      <c r="I6" s="18"/>
    </row>
    <row r="7" spans="1:9" s="9" customFormat="1" ht="27" customHeight="1" x14ac:dyDescent="0.25">
      <c r="A7" s="111" t="s">
        <v>100</v>
      </c>
      <c r="B7" s="84">
        <v>14117</v>
      </c>
      <c r="C7" s="84">
        <v>14233</v>
      </c>
      <c r="D7" s="84">
        <v>14190</v>
      </c>
      <c r="E7" s="40">
        <v>12085</v>
      </c>
      <c r="F7" s="8"/>
      <c r="G7" s="8"/>
      <c r="H7" s="152"/>
      <c r="I7" s="18"/>
    </row>
    <row r="8" spans="1:9" s="9" customFormat="1" ht="27" customHeight="1" x14ac:dyDescent="0.25">
      <c r="A8" s="111" t="s">
        <v>101</v>
      </c>
      <c r="B8" s="84">
        <v>12807</v>
      </c>
      <c r="C8" s="84">
        <v>13092</v>
      </c>
      <c r="D8" s="84">
        <v>12754</v>
      </c>
      <c r="E8" s="40">
        <v>10634</v>
      </c>
      <c r="F8" s="8"/>
      <c r="G8" s="8"/>
      <c r="H8" s="152"/>
      <c r="I8" s="18"/>
    </row>
    <row r="9" spans="1:9" s="9" customFormat="1" ht="27" customHeight="1" x14ac:dyDescent="0.25">
      <c r="A9" s="111" t="s">
        <v>102</v>
      </c>
      <c r="B9" s="84">
        <v>14414</v>
      </c>
      <c r="C9" s="84">
        <v>14117</v>
      </c>
      <c r="D9" s="84">
        <v>13959</v>
      </c>
      <c r="E9" s="40">
        <v>11733</v>
      </c>
      <c r="F9" s="8"/>
      <c r="G9" s="8"/>
      <c r="H9" s="152"/>
      <c r="I9" s="18"/>
    </row>
    <row r="10" spans="1:9" s="9" customFormat="1" ht="27" customHeight="1" x14ac:dyDescent="0.25">
      <c r="A10" s="111" t="s">
        <v>103</v>
      </c>
      <c r="B10" s="84">
        <v>13982</v>
      </c>
      <c r="C10" s="84">
        <v>13718</v>
      </c>
      <c r="D10" s="84">
        <v>13249</v>
      </c>
      <c r="E10" s="40">
        <v>11205</v>
      </c>
      <c r="F10" s="8"/>
      <c r="G10" s="8"/>
      <c r="H10" s="152"/>
      <c r="I10" s="18"/>
    </row>
    <row r="11" spans="1:9" s="9" customFormat="1" ht="27" customHeight="1" x14ac:dyDescent="0.25">
      <c r="A11" s="111" t="s">
        <v>104</v>
      </c>
      <c r="B11" s="84">
        <v>14447</v>
      </c>
      <c r="C11" s="84">
        <v>14137</v>
      </c>
      <c r="D11" s="84">
        <v>13238</v>
      </c>
      <c r="E11" s="40">
        <v>11365</v>
      </c>
      <c r="F11" s="8"/>
      <c r="G11" s="8"/>
      <c r="H11" s="152"/>
      <c r="I11" s="18"/>
    </row>
    <row r="12" spans="1:9" s="9" customFormat="1" ht="27" customHeight="1" x14ac:dyDescent="0.25">
      <c r="A12" s="111" t="s">
        <v>105</v>
      </c>
      <c r="B12" s="84">
        <v>14117</v>
      </c>
      <c r="C12" s="84">
        <v>13538</v>
      </c>
      <c r="D12" s="84">
        <v>12272</v>
      </c>
      <c r="E12" s="40">
        <v>11058</v>
      </c>
      <c r="F12" s="8"/>
      <c r="G12" s="8"/>
      <c r="H12" s="152"/>
      <c r="I12" s="18"/>
    </row>
    <row r="13" spans="1:9" s="9" customFormat="1" ht="27" customHeight="1" x14ac:dyDescent="0.25">
      <c r="A13" s="111" t="s">
        <v>106</v>
      </c>
      <c r="B13" s="84">
        <v>14689</v>
      </c>
      <c r="C13" s="84">
        <v>14478</v>
      </c>
      <c r="D13" s="84">
        <v>12871</v>
      </c>
      <c r="E13" s="40">
        <v>11821</v>
      </c>
      <c r="F13" s="8"/>
      <c r="G13" s="8"/>
      <c r="H13" s="152"/>
      <c r="I13" s="18"/>
    </row>
    <row r="14" spans="1:9" s="9" customFormat="1" ht="27" customHeight="1" x14ac:dyDescent="0.25">
      <c r="A14" s="111" t="s">
        <v>107</v>
      </c>
      <c r="B14" s="84">
        <v>14964</v>
      </c>
      <c r="C14" s="84">
        <v>14681</v>
      </c>
      <c r="D14" s="84">
        <v>13091</v>
      </c>
      <c r="E14" s="40">
        <v>11618</v>
      </c>
      <c r="F14" s="8"/>
      <c r="G14" s="8"/>
      <c r="H14" s="152"/>
      <c r="I14" s="18"/>
    </row>
    <row r="15" spans="1:9" s="9" customFormat="1" ht="27" customHeight="1" x14ac:dyDescent="0.25">
      <c r="A15" s="111" t="s">
        <v>108</v>
      </c>
      <c r="B15" s="84">
        <v>14130</v>
      </c>
      <c r="C15" s="84">
        <v>14201</v>
      </c>
      <c r="D15" s="84">
        <v>12364</v>
      </c>
      <c r="E15" s="40">
        <v>10926</v>
      </c>
      <c r="F15" s="8"/>
      <c r="G15" s="8"/>
      <c r="H15" s="152"/>
      <c r="I15" s="18"/>
    </row>
    <row r="16" spans="1:9" s="9" customFormat="1" ht="27" customHeight="1" x14ac:dyDescent="0.25">
      <c r="A16" s="111" t="s">
        <v>109</v>
      </c>
      <c r="B16" s="84">
        <v>14304</v>
      </c>
      <c r="C16" s="84">
        <v>14402</v>
      </c>
      <c r="D16" s="84">
        <v>12247</v>
      </c>
      <c r="E16" s="40">
        <v>10522</v>
      </c>
      <c r="F16" s="8"/>
      <c r="G16" s="8"/>
      <c r="H16" s="152"/>
      <c r="I16" s="18"/>
    </row>
    <row r="17" spans="1:9" s="9" customFormat="1" ht="27" customHeight="1" x14ac:dyDescent="0.25">
      <c r="A17" s="111" t="s">
        <v>110</v>
      </c>
      <c r="B17" s="84">
        <v>13753</v>
      </c>
      <c r="C17" s="84">
        <v>13853</v>
      </c>
      <c r="D17" s="84">
        <v>12063</v>
      </c>
      <c r="E17" s="40">
        <v>10224</v>
      </c>
      <c r="F17" s="8"/>
      <c r="G17" s="8"/>
      <c r="H17" s="152"/>
      <c r="I17" s="18"/>
    </row>
    <row r="18" spans="1:9" s="9" customFormat="1" ht="27" customHeight="1" x14ac:dyDescent="0.25">
      <c r="A18" s="111" t="s">
        <v>111</v>
      </c>
      <c r="B18" s="84">
        <v>14265</v>
      </c>
      <c r="C18" s="84">
        <v>14085</v>
      </c>
      <c r="D18" s="84">
        <v>12245</v>
      </c>
      <c r="E18" s="40">
        <v>10808</v>
      </c>
      <c r="F18" s="8"/>
      <c r="G18" s="8"/>
      <c r="H18" s="152"/>
      <c r="I18" s="18"/>
    </row>
    <row r="19" spans="1:9" s="9" customFormat="1" ht="27" customHeight="1" x14ac:dyDescent="0.25">
      <c r="A19" s="124" t="s">
        <v>112</v>
      </c>
      <c r="B19" s="83">
        <v>24579</v>
      </c>
      <c r="C19" s="83">
        <f>SUM(C20:C31)</f>
        <v>25749</v>
      </c>
      <c r="D19" s="83">
        <f>SUM(D20:D31)</f>
        <v>29797</v>
      </c>
      <c r="E19" s="161">
        <v>26082</v>
      </c>
      <c r="F19" s="8"/>
      <c r="G19" s="8"/>
      <c r="H19" s="152"/>
      <c r="I19" s="18"/>
    </row>
    <row r="20" spans="1:9" s="9" customFormat="1" ht="27" customHeight="1" x14ac:dyDescent="0.25">
      <c r="A20" s="111" t="s">
        <v>100</v>
      </c>
      <c r="B20" s="84">
        <v>1534</v>
      </c>
      <c r="C20" s="84">
        <v>2069</v>
      </c>
      <c r="D20" s="84">
        <v>2059</v>
      </c>
      <c r="E20" s="40">
        <v>2640</v>
      </c>
      <c r="F20" s="8"/>
      <c r="G20" s="8"/>
      <c r="H20" s="152"/>
      <c r="I20" s="18"/>
    </row>
    <row r="21" spans="1:9" s="9" customFormat="1" ht="27" customHeight="1" x14ac:dyDescent="0.25">
      <c r="A21" s="111" t="s">
        <v>101</v>
      </c>
      <c r="B21" s="84">
        <v>2019</v>
      </c>
      <c r="C21" s="84">
        <v>2082</v>
      </c>
      <c r="D21" s="84">
        <v>2465</v>
      </c>
      <c r="E21" s="40">
        <v>2574</v>
      </c>
      <c r="F21" s="8"/>
      <c r="G21" s="8"/>
      <c r="H21" s="152"/>
      <c r="I21" s="18"/>
    </row>
    <row r="22" spans="1:9" s="9" customFormat="1" ht="27" customHeight="1" x14ac:dyDescent="0.25">
      <c r="A22" s="111" t="s">
        <v>102</v>
      </c>
      <c r="B22" s="84">
        <v>2376</v>
      </c>
      <c r="C22" s="84">
        <v>1634</v>
      </c>
      <c r="D22" s="84">
        <v>2865</v>
      </c>
      <c r="E22" s="40">
        <v>3226</v>
      </c>
      <c r="F22" s="8"/>
      <c r="G22" s="8"/>
      <c r="H22" s="152"/>
      <c r="I22" s="18"/>
    </row>
    <row r="23" spans="1:9" s="9" customFormat="1" ht="27" customHeight="1" x14ac:dyDescent="0.25">
      <c r="A23" s="111" t="s">
        <v>103</v>
      </c>
      <c r="B23" s="84">
        <v>2749</v>
      </c>
      <c r="C23" s="84">
        <v>2640</v>
      </c>
      <c r="D23" s="84">
        <v>3282</v>
      </c>
      <c r="E23" s="40">
        <v>2015</v>
      </c>
      <c r="F23" s="8"/>
      <c r="G23" s="8"/>
      <c r="H23" s="152"/>
      <c r="I23" s="18"/>
    </row>
    <row r="24" spans="1:9" s="9" customFormat="1" ht="27" customHeight="1" x14ac:dyDescent="0.25">
      <c r="A24" s="111" t="s">
        <v>104</v>
      </c>
      <c r="B24" s="84">
        <v>2884</v>
      </c>
      <c r="C24" s="84">
        <v>2086</v>
      </c>
      <c r="D24" s="84">
        <v>2627</v>
      </c>
      <c r="E24" s="40">
        <v>2165</v>
      </c>
      <c r="F24" s="8"/>
      <c r="G24" s="8"/>
      <c r="H24" s="152"/>
      <c r="I24" s="18"/>
    </row>
    <row r="25" spans="1:9" s="9" customFormat="1" ht="27" customHeight="1" x14ac:dyDescent="0.25">
      <c r="A25" s="111" t="s">
        <v>105</v>
      </c>
      <c r="B25" s="84">
        <v>2420</v>
      </c>
      <c r="C25" s="84">
        <v>2291</v>
      </c>
      <c r="D25" s="84">
        <v>2047</v>
      </c>
      <c r="E25" s="40">
        <v>1713</v>
      </c>
      <c r="F25" s="8"/>
      <c r="G25" s="8"/>
      <c r="H25" s="152"/>
      <c r="I25" s="18"/>
    </row>
    <row r="26" spans="1:9" s="9" customFormat="1" ht="27" customHeight="1" x14ac:dyDescent="0.25">
      <c r="A26" s="111" t="s">
        <v>106</v>
      </c>
      <c r="B26" s="84">
        <v>2038</v>
      </c>
      <c r="C26" s="84">
        <v>1982</v>
      </c>
      <c r="D26" s="84">
        <v>2300</v>
      </c>
      <c r="E26" s="40">
        <v>1254</v>
      </c>
      <c r="F26" s="8"/>
      <c r="G26" s="8"/>
      <c r="H26" s="152"/>
      <c r="I26" s="18"/>
    </row>
    <row r="27" spans="1:9" s="9" customFormat="1" ht="27" customHeight="1" x14ac:dyDescent="0.25">
      <c r="A27" s="111" t="s">
        <v>107</v>
      </c>
      <c r="B27" s="84">
        <v>2118</v>
      </c>
      <c r="C27" s="84">
        <v>2391</v>
      </c>
      <c r="D27" s="84">
        <v>2731</v>
      </c>
      <c r="E27" s="40">
        <v>1398</v>
      </c>
      <c r="F27" s="8"/>
      <c r="G27" s="8"/>
      <c r="H27" s="152"/>
      <c r="I27" s="18"/>
    </row>
    <row r="28" spans="1:9" s="9" customFormat="1" ht="27" customHeight="1" x14ac:dyDescent="0.25">
      <c r="A28" s="111" t="s">
        <v>108</v>
      </c>
      <c r="B28" s="84">
        <v>1656</v>
      </c>
      <c r="C28" s="84">
        <v>2550</v>
      </c>
      <c r="D28" s="84">
        <v>2464</v>
      </c>
      <c r="E28" s="40">
        <v>2049</v>
      </c>
      <c r="F28" s="8"/>
      <c r="G28" s="8"/>
      <c r="H28" s="152"/>
      <c r="I28" s="18"/>
    </row>
    <row r="29" spans="1:9" s="9" customFormat="1" ht="27" customHeight="1" x14ac:dyDescent="0.25">
      <c r="A29" s="111" t="s">
        <v>109</v>
      </c>
      <c r="B29" s="84">
        <v>1435</v>
      </c>
      <c r="C29" s="84">
        <v>2193</v>
      </c>
      <c r="D29" s="84">
        <v>2439</v>
      </c>
      <c r="E29" s="40">
        <v>1988</v>
      </c>
      <c r="F29" s="8"/>
      <c r="G29" s="8"/>
      <c r="H29" s="152"/>
      <c r="I29" s="18"/>
    </row>
    <row r="30" spans="1:9" s="9" customFormat="1" ht="27" customHeight="1" x14ac:dyDescent="0.25">
      <c r="A30" s="111" t="s">
        <v>110</v>
      </c>
      <c r="B30" s="84">
        <v>1575</v>
      </c>
      <c r="C30" s="84">
        <v>1728</v>
      </c>
      <c r="D30" s="84">
        <v>2451</v>
      </c>
      <c r="E30" s="40">
        <v>2810</v>
      </c>
      <c r="F30" s="8"/>
      <c r="G30" s="8"/>
      <c r="H30" s="152"/>
      <c r="I30" s="18"/>
    </row>
    <row r="31" spans="1:9" s="9" customFormat="1" ht="27" customHeight="1" thickBot="1" x14ac:dyDescent="0.3">
      <c r="A31" s="112" t="s">
        <v>111</v>
      </c>
      <c r="B31" s="113">
        <v>1775</v>
      </c>
      <c r="C31" s="113">
        <v>2103</v>
      </c>
      <c r="D31" s="113">
        <v>2067</v>
      </c>
      <c r="E31" s="30">
        <v>2250</v>
      </c>
      <c r="F31" s="8"/>
      <c r="G31" s="8"/>
      <c r="H31" s="152"/>
      <c r="I31" s="18"/>
    </row>
    <row r="32" spans="1:9" s="4" customFormat="1" ht="15" customHeight="1" x14ac:dyDescent="0.25">
      <c r="A32" s="224" t="s">
        <v>114</v>
      </c>
      <c r="B32" s="224"/>
      <c r="C32" s="224"/>
      <c r="D32" s="224"/>
      <c r="E32" s="224"/>
      <c r="F32" s="224"/>
      <c r="G32" s="2"/>
      <c r="H32" s="152"/>
      <c r="I32" s="18"/>
    </row>
    <row r="33" spans="1:23" s="4" customFormat="1" ht="15" customHeight="1" x14ac:dyDescent="0.25">
      <c r="A33" s="225" t="s">
        <v>113</v>
      </c>
      <c r="B33" s="225"/>
      <c r="C33" s="225"/>
      <c r="D33" s="78"/>
      <c r="E33" s="78"/>
      <c r="F33" s="78"/>
      <c r="G33" s="2"/>
      <c r="H33" s="2"/>
    </row>
    <row r="34" spans="1:23" s="4" customFormat="1" ht="15" customHeight="1" x14ac:dyDescent="0.25">
      <c r="A34" s="14"/>
      <c r="B34" s="17"/>
      <c r="C34" s="17"/>
      <c r="D34" s="2"/>
      <c r="E34" s="2"/>
      <c r="F34" s="2"/>
      <c r="G34" s="2"/>
      <c r="H34" s="2"/>
    </row>
    <row r="35" spans="1:23" s="4" customFormat="1" ht="15" customHeight="1" x14ac:dyDescent="0.25">
      <c r="A35" s="222" t="s">
        <v>115</v>
      </c>
      <c r="B35" s="222"/>
      <c r="C35" s="222"/>
      <c r="D35" s="222"/>
      <c r="E35" s="222"/>
      <c r="F35" s="222"/>
      <c r="G35" s="222"/>
      <c r="H35" s="2"/>
    </row>
    <row r="36" spans="1:23" s="4" customFormat="1" ht="15" customHeight="1" x14ac:dyDescent="0.25">
      <c r="A36" s="223" t="s">
        <v>99</v>
      </c>
      <c r="B36" s="215">
        <v>2015</v>
      </c>
      <c r="C36" s="215"/>
      <c r="D36" s="215"/>
      <c r="E36" s="214">
        <v>2016</v>
      </c>
      <c r="F36" s="215"/>
      <c r="G36" s="215"/>
      <c r="H36" s="214">
        <v>2017</v>
      </c>
      <c r="I36" s="215"/>
      <c r="J36" s="215"/>
      <c r="K36" s="214">
        <v>2018</v>
      </c>
      <c r="L36" s="215"/>
      <c r="M36" s="215"/>
    </row>
    <row r="37" spans="1:23" s="4" customFormat="1" ht="15" customHeight="1" x14ac:dyDescent="0.25">
      <c r="A37" s="223"/>
      <c r="B37" s="114" t="s">
        <v>116</v>
      </c>
      <c r="C37" s="114" t="s">
        <v>117</v>
      </c>
      <c r="D37" s="114" t="s">
        <v>118</v>
      </c>
      <c r="E37" s="162" t="s">
        <v>116</v>
      </c>
      <c r="F37" s="114" t="s">
        <v>117</v>
      </c>
      <c r="G37" s="114" t="s">
        <v>118</v>
      </c>
      <c r="H37" s="162" t="s">
        <v>116</v>
      </c>
      <c r="I37" s="165" t="s">
        <v>117</v>
      </c>
      <c r="J37" s="165" t="s">
        <v>118</v>
      </c>
      <c r="K37" s="162" t="s">
        <v>116</v>
      </c>
      <c r="L37" s="190" t="s">
        <v>117</v>
      </c>
      <c r="M37" s="190" t="s">
        <v>118</v>
      </c>
    </row>
    <row r="38" spans="1:23" s="4" customFormat="1" ht="15" customHeight="1" x14ac:dyDescent="0.25">
      <c r="A38" s="110" t="s">
        <v>193</v>
      </c>
      <c r="B38" s="58"/>
      <c r="C38" s="58"/>
      <c r="D38" s="115"/>
      <c r="E38" s="116"/>
      <c r="F38" s="116"/>
      <c r="G38" s="116"/>
      <c r="H38" s="116"/>
      <c r="I38" s="116"/>
      <c r="J38" s="116"/>
      <c r="W38" s="147"/>
    </row>
    <row r="39" spans="1:23" s="4" customFormat="1" ht="15" customHeight="1" x14ac:dyDescent="0.25">
      <c r="A39" s="111" t="s">
        <v>100</v>
      </c>
      <c r="B39" s="117">
        <v>946238</v>
      </c>
      <c r="C39" s="117">
        <v>922778</v>
      </c>
      <c r="D39" s="118">
        <v>18615</v>
      </c>
      <c r="E39" s="84">
        <v>1086189</v>
      </c>
      <c r="F39" s="84">
        <v>1058445</v>
      </c>
      <c r="G39" s="119">
        <v>9607</v>
      </c>
      <c r="H39" s="84">
        <v>1116359</v>
      </c>
      <c r="I39" s="84">
        <v>1084536</v>
      </c>
      <c r="J39" s="119">
        <v>8620</v>
      </c>
      <c r="K39" s="42">
        <v>969903</v>
      </c>
      <c r="L39" s="42">
        <v>961036</v>
      </c>
      <c r="M39" s="42">
        <v>0</v>
      </c>
      <c r="R39" s="147"/>
      <c r="S39" s="147"/>
      <c r="T39" s="147"/>
      <c r="U39" s="147"/>
      <c r="V39" s="147"/>
      <c r="W39" s="147"/>
    </row>
    <row r="40" spans="1:23" s="4" customFormat="1" ht="15" customHeight="1" x14ac:dyDescent="0.25">
      <c r="A40" s="111" t="s">
        <v>101</v>
      </c>
      <c r="B40" s="117">
        <v>852684</v>
      </c>
      <c r="C40" s="117">
        <v>846360</v>
      </c>
      <c r="D40" s="118">
        <v>16496</v>
      </c>
      <c r="E40" s="84">
        <v>931105</v>
      </c>
      <c r="F40" s="84">
        <v>925728</v>
      </c>
      <c r="G40" s="119">
        <v>7109</v>
      </c>
      <c r="H40" s="84">
        <v>951013</v>
      </c>
      <c r="I40" s="84">
        <v>951971</v>
      </c>
      <c r="J40" s="119">
        <v>7642</v>
      </c>
      <c r="K40" s="42">
        <v>838622</v>
      </c>
      <c r="L40" s="42">
        <v>843873</v>
      </c>
      <c r="M40" s="42">
        <v>0</v>
      </c>
      <c r="R40" s="147"/>
      <c r="S40" s="147"/>
      <c r="T40" s="147"/>
      <c r="U40" s="147"/>
      <c r="V40" s="147"/>
      <c r="W40" s="147"/>
    </row>
    <row r="41" spans="1:23" s="4" customFormat="1" ht="15" customHeight="1" x14ac:dyDescent="0.25">
      <c r="A41" s="111" t="s">
        <v>102</v>
      </c>
      <c r="B41" s="117">
        <v>936350</v>
      </c>
      <c r="C41" s="117">
        <v>963335</v>
      </c>
      <c r="D41" s="118">
        <v>18254</v>
      </c>
      <c r="E41" s="84">
        <v>982712</v>
      </c>
      <c r="F41" s="84">
        <v>1034671</v>
      </c>
      <c r="G41" s="119">
        <v>8459</v>
      </c>
      <c r="H41" s="84">
        <v>984623</v>
      </c>
      <c r="I41" s="84">
        <v>1040084</v>
      </c>
      <c r="J41" s="119">
        <v>7935</v>
      </c>
      <c r="K41" s="42">
        <v>920773</v>
      </c>
      <c r="L41" s="42">
        <v>957967</v>
      </c>
      <c r="M41" s="42">
        <v>0</v>
      </c>
      <c r="R41" s="147"/>
      <c r="S41" s="147"/>
      <c r="T41" s="147"/>
      <c r="U41" s="147"/>
      <c r="V41" s="147"/>
      <c r="W41" s="147"/>
    </row>
    <row r="42" spans="1:23" s="4" customFormat="1" ht="15" customHeight="1" x14ac:dyDescent="0.25">
      <c r="A42" s="111" t="s">
        <v>103</v>
      </c>
      <c r="B42" s="117">
        <v>941263</v>
      </c>
      <c r="C42" s="117">
        <v>909831</v>
      </c>
      <c r="D42" s="118">
        <v>13853</v>
      </c>
      <c r="E42" s="84">
        <v>985151</v>
      </c>
      <c r="F42" s="84">
        <v>963797</v>
      </c>
      <c r="G42" s="119">
        <v>11998</v>
      </c>
      <c r="H42" s="84">
        <v>1050520</v>
      </c>
      <c r="I42" s="84">
        <v>1019835</v>
      </c>
      <c r="J42" s="119">
        <v>409</v>
      </c>
      <c r="K42" s="42">
        <v>932558</v>
      </c>
      <c r="L42" s="42">
        <v>909224</v>
      </c>
      <c r="M42" s="42">
        <v>0</v>
      </c>
      <c r="R42" s="147"/>
      <c r="S42" s="147"/>
      <c r="T42" s="147"/>
      <c r="U42" s="147"/>
      <c r="V42" s="147"/>
      <c r="W42" s="147"/>
    </row>
    <row r="43" spans="1:23" s="4" customFormat="1" ht="15" customHeight="1" x14ac:dyDescent="0.25">
      <c r="A43" s="111" t="s">
        <v>104</v>
      </c>
      <c r="B43" s="117">
        <v>928002</v>
      </c>
      <c r="C43" s="117">
        <v>936336</v>
      </c>
      <c r="D43" s="118">
        <v>13102</v>
      </c>
      <c r="E43" s="84">
        <v>987341</v>
      </c>
      <c r="F43" s="84">
        <v>982110</v>
      </c>
      <c r="G43" s="119">
        <v>12559</v>
      </c>
      <c r="H43" s="84">
        <v>967820</v>
      </c>
      <c r="I43" s="84">
        <v>974139</v>
      </c>
      <c r="J43" s="119">
        <v>0</v>
      </c>
      <c r="K43" s="42">
        <v>844086</v>
      </c>
      <c r="L43" s="42">
        <v>847977</v>
      </c>
      <c r="M43" s="42">
        <v>276</v>
      </c>
      <c r="R43" s="147"/>
      <c r="S43" s="147"/>
      <c r="T43" s="147"/>
      <c r="U43" s="147"/>
      <c r="V43" s="147"/>
      <c r="W43" s="147"/>
    </row>
    <row r="44" spans="1:23" s="4" customFormat="1" ht="15" customHeight="1" x14ac:dyDescent="0.25">
      <c r="A44" s="111" t="s">
        <v>105</v>
      </c>
      <c r="B44" s="117">
        <v>904124</v>
      </c>
      <c r="C44" s="117">
        <v>930716</v>
      </c>
      <c r="D44" s="118">
        <v>13240</v>
      </c>
      <c r="E44" s="84">
        <v>884821</v>
      </c>
      <c r="F44" s="84">
        <v>964583</v>
      </c>
      <c r="G44" s="119">
        <v>11974</v>
      </c>
      <c r="H44" s="84">
        <v>827656</v>
      </c>
      <c r="I44" s="84">
        <v>935077</v>
      </c>
      <c r="J44" s="119">
        <v>370</v>
      </c>
      <c r="K44" s="42">
        <v>805064</v>
      </c>
      <c r="L44" s="42">
        <v>869243</v>
      </c>
      <c r="M44" s="42">
        <v>0</v>
      </c>
      <c r="R44" s="147"/>
      <c r="S44" s="147"/>
      <c r="T44" s="147"/>
      <c r="U44" s="147"/>
      <c r="V44" s="147"/>
      <c r="W44" s="147"/>
    </row>
    <row r="45" spans="1:23" s="4" customFormat="1" ht="15" customHeight="1" x14ac:dyDescent="0.25">
      <c r="A45" s="111" t="s">
        <v>106</v>
      </c>
      <c r="B45" s="117">
        <v>973221</v>
      </c>
      <c r="C45" s="117">
        <v>1113108</v>
      </c>
      <c r="D45" s="118">
        <v>14600</v>
      </c>
      <c r="E45" s="84">
        <v>1074022</v>
      </c>
      <c r="F45" s="84">
        <v>1180504</v>
      </c>
      <c r="G45" s="119">
        <v>13046</v>
      </c>
      <c r="H45" s="84">
        <v>1031949</v>
      </c>
      <c r="I45" s="84">
        <v>1106219</v>
      </c>
      <c r="J45" s="119">
        <v>290</v>
      </c>
      <c r="K45" s="42">
        <v>943973</v>
      </c>
      <c r="L45" s="42">
        <v>1055514</v>
      </c>
      <c r="M45" s="42">
        <v>222</v>
      </c>
      <c r="R45" s="147"/>
      <c r="S45" s="147"/>
      <c r="T45" s="147"/>
      <c r="U45" s="147"/>
      <c r="V45" s="147"/>
      <c r="W45" s="147"/>
    </row>
    <row r="46" spans="1:23" s="4" customFormat="1" ht="15" customHeight="1" x14ac:dyDescent="0.25">
      <c r="A46" s="111" t="s">
        <v>107</v>
      </c>
      <c r="B46" s="117">
        <v>1173334</v>
      </c>
      <c r="C46" s="117">
        <v>1064073</v>
      </c>
      <c r="D46" s="118">
        <v>17402</v>
      </c>
      <c r="E46" s="84">
        <v>1199616</v>
      </c>
      <c r="F46" s="84">
        <v>1093844</v>
      </c>
      <c r="G46" s="119">
        <v>13372</v>
      </c>
      <c r="H46" s="84">
        <v>1090266</v>
      </c>
      <c r="I46" s="84">
        <v>1071565</v>
      </c>
      <c r="J46" s="119">
        <v>0</v>
      </c>
      <c r="K46" s="42">
        <v>1041471</v>
      </c>
      <c r="L46" s="42">
        <v>998429</v>
      </c>
      <c r="M46" s="42">
        <v>0</v>
      </c>
      <c r="R46" s="147"/>
      <c r="S46" s="147"/>
      <c r="T46" s="147"/>
      <c r="U46" s="147"/>
      <c r="V46" s="147"/>
      <c r="W46" s="147"/>
    </row>
    <row r="47" spans="1:23" s="4" customFormat="1" ht="15" customHeight="1" x14ac:dyDescent="0.25">
      <c r="A47" s="111" t="s">
        <v>108</v>
      </c>
      <c r="B47" s="117">
        <v>1006365</v>
      </c>
      <c r="C47" s="117">
        <v>987290</v>
      </c>
      <c r="D47" s="118">
        <v>12093</v>
      </c>
      <c r="E47" s="84">
        <v>1049871</v>
      </c>
      <c r="F47" s="84">
        <v>1044044</v>
      </c>
      <c r="G47" s="119">
        <v>12045</v>
      </c>
      <c r="H47" s="84">
        <v>989632</v>
      </c>
      <c r="I47" s="84">
        <v>877587</v>
      </c>
      <c r="J47" s="119">
        <v>0</v>
      </c>
      <c r="K47" s="42">
        <v>895230</v>
      </c>
      <c r="L47" s="42">
        <v>809911</v>
      </c>
      <c r="M47" s="42">
        <v>0</v>
      </c>
      <c r="R47" s="147"/>
      <c r="S47" s="147"/>
      <c r="T47" s="147"/>
      <c r="U47" s="147"/>
      <c r="V47" s="147"/>
      <c r="W47" s="147"/>
    </row>
    <row r="48" spans="1:23" s="4" customFormat="1" ht="15" customHeight="1" x14ac:dyDescent="0.25">
      <c r="A48" s="111" t="s">
        <v>109</v>
      </c>
      <c r="B48" s="117">
        <v>974925</v>
      </c>
      <c r="C48" s="117">
        <v>936387</v>
      </c>
      <c r="D48" s="118">
        <v>8699</v>
      </c>
      <c r="E48" s="84">
        <v>963101</v>
      </c>
      <c r="F48" s="84">
        <v>928392</v>
      </c>
      <c r="G48" s="119">
        <v>12063</v>
      </c>
      <c r="H48" s="84">
        <v>870120</v>
      </c>
      <c r="I48" s="84">
        <v>834231</v>
      </c>
      <c r="J48" s="119">
        <v>0</v>
      </c>
      <c r="K48" s="42">
        <v>786870</v>
      </c>
      <c r="L48" s="42">
        <v>769587</v>
      </c>
      <c r="M48" s="42">
        <v>0</v>
      </c>
      <c r="R48" s="147"/>
      <c r="S48" s="147"/>
      <c r="T48" s="147"/>
      <c r="U48" s="147"/>
      <c r="V48" s="147"/>
      <c r="W48" s="147"/>
    </row>
    <row r="49" spans="1:23" s="4" customFormat="1" ht="15" customHeight="1" x14ac:dyDescent="0.25">
      <c r="A49" s="111" t="s">
        <v>110</v>
      </c>
      <c r="B49" s="117">
        <v>876943</v>
      </c>
      <c r="C49" s="117">
        <v>896459</v>
      </c>
      <c r="D49" s="118">
        <v>8127</v>
      </c>
      <c r="E49" s="84">
        <v>921151</v>
      </c>
      <c r="F49" s="84">
        <v>931364</v>
      </c>
      <c r="G49" s="119">
        <v>7692</v>
      </c>
      <c r="H49" s="84">
        <v>826337</v>
      </c>
      <c r="I49" s="84">
        <v>844913</v>
      </c>
      <c r="J49" s="119">
        <v>299</v>
      </c>
      <c r="K49" s="42">
        <v>770887</v>
      </c>
      <c r="L49" s="42">
        <v>786540</v>
      </c>
      <c r="M49" s="42">
        <v>0</v>
      </c>
      <c r="R49" s="147"/>
      <c r="S49" s="147"/>
      <c r="T49" s="147"/>
      <c r="U49" s="147"/>
      <c r="V49" s="147"/>
      <c r="W49" s="147"/>
    </row>
    <row r="50" spans="1:23" s="4" customFormat="1" ht="15" customHeight="1" x14ac:dyDescent="0.25">
      <c r="A50" s="111" t="s">
        <v>111</v>
      </c>
      <c r="B50" s="117">
        <v>1051114</v>
      </c>
      <c r="C50" s="117">
        <v>1051884</v>
      </c>
      <c r="D50" s="118">
        <v>9031</v>
      </c>
      <c r="E50" s="84">
        <v>1073934</v>
      </c>
      <c r="F50" s="84">
        <v>1105889</v>
      </c>
      <c r="G50" s="119">
        <v>9810</v>
      </c>
      <c r="H50" s="84">
        <v>971750</v>
      </c>
      <c r="I50" s="84">
        <v>977522</v>
      </c>
      <c r="J50" s="119">
        <v>304</v>
      </c>
      <c r="K50" s="42">
        <v>884126</v>
      </c>
      <c r="L50" s="42">
        <v>875884</v>
      </c>
      <c r="M50" s="42">
        <v>0</v>
      </c>
      <c r="R50" s="147"/>
      <c r="S50" s="147"/>
      <c r="T50" s="147"/>
      <c r="U50" s="147"/>
      <c r="V50" s="147"/>
      <c r="W50" s="147"/>
    </row>
    <row r="51" spans="1:23" s="4" customFormat="1" ht="15" customHeight="1" x14ac:dyDescent="0.25">
      <c r="A51" s="110" t="s">
        <v>112</v>
      </c>
      <c r="B51" s="117"/>
      <c r="C51" s="117"/>
      <c r="D51" s="118"/>
      <c r="E51" s="84"/>
      <c r="F51" s="84"/>
      <c r="G51" s="119"/>
      <c r="H51" s="84"/>
      <c r="I51" s="84"/>
      <c r="J51" s="119"/>
      <c r="K51" s="42"/>
      <c r="L51" s="25"/>
      <c r="M51" s="187"/>
      <c r="R51" s="147"/>
      <c r="S51" s="147"/>
      <c r="T51" s="147"/>
      <c r="U51" s="147"/>
      <c r="V51" s="147"/>
      <c r="W51" s="147"/>
    </row>
    <row r="52" spans="1:23" s="4" customFormat="1" ht="15" customHeight="1" x14ac:dyDescent="0.25">
      <c r="A52" s="111" t="s">
        <v>100</v>
      </c>
      <c r="B52" s="117">
        <v>2309</v>
      </c>
      <c r="C52" s="117">
        <v>1801</v>
      </c>
      <c r="D52" s="118">
        <v>3109</v>
      </c>
      <c r="E52" s="84">
        <v>1674</v>
      </c>
      <c r="F52" s="84">
        <v>1224</v>
      </c>
      <c r="G52" s="119">
        <v>2238</v>
      </c>
      <c r="H52" s="84">
        <v>6575</v>
      </c>
      <c r="I52" s="84">
        <v>3732</v>
      </c>
      <c r="J52" s="119">
        <v>2132</v>
      </c>
      <c r="K52" s="42">
        <v>5235</v>
      </c>
      <c r="L52" s="42">
        <v>3753</v>
      </c>
      <c r="M52" s="42">
        <v>456</v>
      </c>
      <c r="R52" s="147"/>
      <c r="S52" s="147"/>
      <c r="T52" s="147"/>
      <c r="U52" s="147"/>
      <c r="V52" s="147"/>
      <c r="W52" s="147"/>
    </row>
    <row r="53" spans="1:23" s="4" customFormat="1" ht="15" customHeight="1" x14ac:dyDescent="0.25">
      <c r="A53" s="111" t="s">
        <v>101</v>
      </c>
      <c r="B53" s="117">
        <v>1880</v>
      </c>
      <c r="C53" s="117">
        <v>1676</v>
      </c>
      <c r="D53" s="118">
        <v>906</v>
      </c>
      <c r="E53" s="84">
        <v>822</v>
      </c>
      <c r="F53" s="84">
        <v>880</v>
      </c>
      <c r="G53" s="119">
        <v>4424</v>
      </c>
      <c r="H53" s="84">
        <v>5525</v>
      </c>
      <c r="I53" s="84">
        <v>4708</v>
      </c>
      <c r="J53" s="119">
        <v>1345</v>
      </c>
      <c r="K53" s="42">
        <v>3837</v>
      </c>
      <c r="L53" s="42">
        <v>4077</v>
      </c>
      <c r="M53" s="42">
        <v>1567</v>
      </c>
      <c r="R53" s="147"/>
      <c r="S53" s="147"/>
      <c r="T53" s="147"/>
      <c r="U53" s="147"/>
      <c r="V53" s="147"/>
      <c r="W53" s="147"/>
    </row>
    <row r="54" spans="1:23" s="4" customFormat="1" ht="15" customHeight="1" x14ac:dyDescent="0.25">
      <c r="A54" s="111" t="s">
        <v>102</v>
      </c>
      <c r="B54" s="117">
        <v>2303</v>
      </c>
      <c r="C54" s="117">
        <v>2223</v>
      </c>
      <c r="D54" s="118">
        <v>817</v>
      </c>
      <c r="E54" s="84">
        <v>1065</v>
      </c>
      <c r="F54" s="84">
        <v>976</v>
      </c>
      <c r="G54" s="119">
        <v>3070</v>
      </c>
      <c r="H54" s="84">
        <v>5067</v>
      </c>
      <c r="I54" s="84">
        <v>4246</v>
      </c>
      <c r="J54" s="119">
        <v>2950</v>
      </c>
      <c r="K54" s="42">
        <v>4165</v>
      </c>
      <c r="L54" s="42">
        <v>4161</v>
      </c>
      <c r="M54" s="42">
        <v>173</v>
      </c>
      <c r="R54" s="147"/>
      <c r="S54" s="147"/>
      <c r="T54" s="147"/>
      <c r="U54" s="147"/>
      <c r="V54" s="147"/>
      <c r="W54" s="147"/>
    </row>
    <row r="55" spans="1:23" s="4" customFormat="1" ht="15" customHeight="1" x14ac:dyDescent="0.25">
      <c r="A55" s="111" t="s">
        <v>103</v>
      </c>
      <c r="B55" s="117">
        <v>2315</v>
      </c>
      <c r="C55" s="117">
        <v>1767</v>
      </c>
      <c r="D55" s="118">
        <v>2720</v>
      </c>
      <c r="E55" s="84">
        <v>1867</v>
      </c>
      <c r="F55" s="84">
        <v>1653</v>
      </c>
      <c r="G55" s="119">
        <v>2082</v>
      </c>
      <c r="H55" s="84">
        <v>4922</v>
      </c>
      <c r="I55" s="84">
        <v>3888</v>
      </c>
      <c r="J55" s="119">
        <v>1368</v>
      </c>
      <c r="K55" s="42">
        <v>4265</v>
      </c>
      <c r="L55" s="42">
        <v>3837</v>
      </c>
      <c r="M55" s="42">
        <v>473</v>
      </c>
      <c r="R55" s="147"/>
      <c r="S55" s="147"/>
      <c r="T55" s="147"/>
      <c r="U55" s="147"/>
      <c r="V55" s="147"/>
      <c r="W55" s="147"/>
    </row>
    <row r="56" spans="1:23" s="4" customFormat="1" ht="15" customHeight="1" x14ac:dyDescent="0.25">
      <c r="A56" s="111" t="s">
        <v>104</v>
      </c>
      <c r="B56" s="117">
        <v>2129</v>
      </c>
      <c r="C56" s="117">
        <v>2050</v>
      </c>
      <c r="D56" s="118">
        <v>188</v>
      </c>
      <c r="E56" s="84">
        <v>1805</v>
      </c>
      <c r="F56" s="84">
        <v>1691</v>
      </c>
      <c r="G56" s="119">
        <v>1232</v>
      </c>
      <c r="H56" s="84">
        <v>5095</v>
      </c>
      <c r="I56" s="84">
        <v>4413</v>
      </c>
      <c r="J56" s="119">
        <v>1583</v>
      </c>
      <c r="K56" s="42">
        <v>4184</v>
      </c>
      <c r="L56" s="42">
        <v>3977</v>
      </c>
      <c r="M56" s="42">
        <v>344</v>
      </c>
      <c r="R56" s="147"/>
      <c r="S56" s="147"/>
      <c r="T56" s="147"/>
      <c r="U56" s="147"/>
      <c r="V56" s="147"/>
      <c r="W56" s="147"/>
    </row>
    <row r="57" spans="1:23" s="4" customFormat="1" ht="15" customHeight="1" x14ac:dyDescent="0.25">
      <c r="A57" s="111" t="s">
        <v>105</v>
      </c>
      <c r="B57" s="117">
        <v>1925</v>
      </c>
      <c r="C57" s="117">
        <v>2069</v>
      </c>
      <c r="D57" s="118">
        <v>251</v>
      </c>
      <c r="E57" s="84">
        <v>1207</v>
      </c>
      <c r="F57" s="84">
        <v>1544</v>
      </c>
      <c r="G57" s="119">
        <v>1323</v>
      </c>
      <c r="H57" s="84">
        <v>3911</v>
      </c>
      <c r="I57" s="84">
        <v>5003</v>
      </c>
      <c r="J57" s="119">
        <v>1523</v>
      </c>
      <c r="K57" s="42">
        <v>2726</v>
      </c>
      <c r="L57" s="42">
        <v>3693</v>
      </c>
      <c r="M57" s="42">
        <v>33</v>
      </c>
      <c r="R57" s="147"/>
      <c r="S57" s="147"/>
      <c r="T57" s="147"/>
      <c r="U57" s="147"/>
      <c r="V57" s="147"/>
      <c r="W57" s="147"/>
    </row>
    <row r="58" spans="1:23" s="4" customFormat="1" ht="15" customHeight="1" x14ac:dyDescent="0.25">
      <c r="A58" s="111" t="s">
        <v>106</v>
      </c>
      <c r="B58" s="117">
        <v>1676</v>
      </c>
      <c r="C58" s="117">
        <v>2574</v>
      </c>
      <c r="D58" s="118">
        <v>112</v>
      </c>
      <c r="E58" s="84">
        <v>2533</v>
      </c>
      <c r="F58" s="84">
        <v>4748</v>
      </c>
      <c r="G58" s="119">
        <v>1305</v>
      </c>
      <c r="H58" s="84">
        <v>5010</v>
      </c>
      <c r="I58" s="84">
        <v>5639</v>
      </c>
      <c r="J58" s="119">
        <v>1776</v>
      </c>
      <c r="K58" s="42">
        <v>3983</v>
      </c>
      <c r="L58" s="42">
        <v>4842</v>
      </c>
      <c r="M58" s="42">
        <v>154</v>
      </c>
      <c r="R58" s="147"/>
      <c r="S58" s="147"/>
      <c r="T58" s="147"/>
      <c r="U58" s="147"/>
      <c r="V58" s="147"/>
      <c r="W58" s="147"/>
    </row>
    <row r="59" spans="1:23" s="4" customFormat="1" ht="15" customHeight="1" x14ac:dyDescent="0.25">
      <c r="A59" s="111" t="s">
        <v>107</v>
      </c>
      <c r="B59" s="117">
        <v>2366</v>
      </c>
      <c r="C59" s="117">
        <v>1821</v>
      </c>
      <c r="D59" s="118">
        <v>758</v>
      </c>
      <c r="E59" s="84">
        <v>4716</v>
      </c>
      <c r="F59" s="84">
        <v>3043</v>
      </c>
      <c r="G59" s="119">
        <v>3190</v>
      </c>
      <c r="H59" s="84">
        <v>6613</v>
      </c>
      <c r="I59" s="84">
        <v>4957</v>
      </c>
      <c r="J59" s="119">
        <v>976</v>
      </c>
      <c r="K59" s="42">
        <v>4653</v>
      </c>
      <c r="L59" s="42">
        <v>3735</v>
      </c>
      <c r="M59" s="42">
        <v>214</v>
      </c>
      <c r="R59" s="147"/>
      <c r="S59" s="147"/>
      <c r="T59" s="147"/>
      <c r="U59" s="147"/>
      <c r="V59" s="147"/>
      <c r="W59" s="147"/>
    </row>
    <row r="60" spans="1:23" s="4" customFormat="1" ht="15" customHeight="1" x14ac:dyDescent="0.25">
      <c r="A60" s="111" t="s">
        <v>108</v>
      </c>
      <c r="B60" s="117">
        <v>2215</v>
      </c>
      <c r="C60" s="117">
        <v>1986</v>
      </c>
      <c r="D60" s="120">
        <v>1646</v>
      </c>
      <c r="E60" s="84">
        <v>4909</v>
      </c>
      <c r="F60" s="84">
        <v>3513</v>
      </c>
      <c r="G60" s="119">
        <v>986</v>
      </c>
      <c r="H60" s="84">
        <v>6168</v>
      </c>
      <c r="I60" s="84">
        <v>3673</v>
      </c>
      <c r="J60" s="119">
        <v>1661</v>
      </c>
      <c r="K60" s="42">
        <v>3521</v>
      </c>
      <c r="L60" s="42">
        <v>3520</v>
      </c>
      <c r="M60" s="42">
        <v>37</v>
      </c>
      <c r="R60" s="147"/>
      <c r="S60" s="147"/>
      <c r="T60" s="147"/>
      <c r="U60" s="147"/>
      <c r="V60" s="147"/>
      <c r="W60" s="147"/>
    </row>
    <row r="61" spans="1:23" s="4" customFormat="1" ht="15" customHeight="1" x14ac:dyDescent="0.25">
      <c r="A61" s="111" t="s">
        <v>109</v>
      </c>
      <c r="B61" s="117">
        <v>2639</v>
      </c>
      <c r="C61" s="117">
        <v>2090</v>
      </c>
      <c r="D61" s="120">
        <v>474</v>
      </c>
      <c r="E61" s="84">
        <v>3957</v>
      </c>
      <c r="F61" s="84">
        <v>2311</v>
      </c>
      <c r="G61" s="119">
        <v>1589</v>
      </c>
      <c r="H61" s="84">
        <v>4557</v>
      </c>
      <c r="I61" s="84">
        <v>3297</v>
      </c>
      <c r="J61" s="119">
        <v>1602</v>
      </c>
      <c r="K61" s="42">
        <v>3186</v>
      </c>
      <c r="L61" s="42">
        <v>3183</v>
      </c>
      <c r="M61" s="42">
        <v>28</v>
      </c>
      <c r="R61" s="147"/>
      <c r="S61" s="147"/>
      <c r="T61" s="147"/>
      <c r="U61" s="147"/>
      <c r="V61" s="147"/>
      <c r="W61" s="147"/>
    </row>
    <row r="62" spans="1:23" s="4" customFormat="1" ht="15" customHeight="1" x14ac:dyDescent="0.25">
      <c r="A62" s="111" t="s">
        <v>110</v>
      </c>
      <c r="B62" s="117">
        <v>2017</v>
      </c>
      <c r="C62" s="117">
        <v>1638</v>
      </c>
      <c r="D62" s="120">
        <v>13</v>
      </c>
      <c r="E62" s="84">
        <v>4524</v>
      </c>
      <c r="F62" s="84">
        <v>3721</v>
      </c>
      <c r="G62" s="119">
        <v>903</v>
      </c>
      <c r="H62" s="84">
        <v>4178</v>
      </c>
      <c r="I62" s="84">
        <v>3675</v>
      </c>
      <c r="J62" s="119">
        <v>1208</v>
      </c>
      <c r="K62" s="42">
        <v>2687</v>
      </c>
      <c r="L62" s="42">
        <v>2689</v>
      </c>
      <c r="M62" s="42">
        <v>26</v>
      </c>
      <c r="R62" s="147"/>
      <c r="S62" s="147"/>
      <c r="T62" s="147"/>
      <c r="U62" s="147"/>
      <c r="V62" s="147"/>
      <c r="W62" s="147"/>
    </row>
    <row r="63" spans="1:23" s="4" customFormat="1" ht="15" customHeight="1" thickBot="1" x14ac:dyDescent="0.3">
      <c r="A63" s="112" t="s">
        <v>111</v>
      </c>
      <c r="B63" s="121">
        <v>2218</v>
      </c>
      <c r="C63" s="121">
        <v>2051</v>
      </c>
      <c r="D63" s="122">
        <v>449</v>
      </c>
      <c r="E63" s="121">
        <v>5500</v>
      </c>
      <c r="F63" s="121">
        <v>5336</v>
      </c>
      <c r="G63" s="121">
        <v>9118</v>
      </c>
      <c r="H63" s="121">
        <v>4720</v>
      </c>
      <c r="I63" s="121">
        <v>4478</v>
      </c>
      <c r="J63" s="121">
        <v>4345</v>
      </c>
      <c r="K63" s="43">
        <v>2555</v>
      </c>
      <c r="L63" s="43">
        <v>2557</v>
      </c>
      <c r="M63" s="43">
        <v>29</v>
      </c>
      <c r="R63" s="147"/>
      <c r="S63" s="147"/>
      <c r="T63" s="147"/>
      <c r="U63" s="147"/>
      <c r="V63" s="147"/>
      <c r="W63" s="147"/>
    </row>
    <row r="64" spans="1:23" s="4" customFormat="1" ht="15" customHeight="1" x14ac:dyDescent="0.2">
      <c r="A64" s="224" t="s">
        <v>114</v>
      </c>
      <c r="B64" s="224"/>
      <c r="C64" s="224"/>
      <c r="D64" s="80"/>
      <c r="E64" s="81"/>
      <c r="F64" s="81"/>
      <c r="G64" s="81"/>
      <c r="H64" s="2"/>
    </row>
    <row r="65" spans="1:8" ht="20.100000000000001" customHeight="1" x14ac:dyDescent="0.25">
      <c r="A65" s="225" t="s">
        <v>113</v>
      </c>
      <c r="B65" s="225"/>
      <c r="C65" s="225"/>
    </row>
    <row r="66" spans="1:8" s="9" customFormat="1" ht="27" customHeight="1" x14ac:dyDescent="0.25">
      <c r="A66" s="58"/>
      <c r="B66" s="80"/>
      <c r="C66" s="80"/>
      <c r="D66" s="8"/>
      <c r="E66" s="8"/>
      <c r="F66" s="8"/>
      <c r="G66" s="8"/>
    </row>
    <row r="67" spans="1:8" s="9" customFormat="1" ht="27" customHeight="1" x14ac:dyDescent="0.25">
      <c r="A67" s="222" t="s">
        <v>119</v>
      </c>
      <c r="B67" s="222"/>
      <c r="C67" s="222"/>
      <c r="D67" s="7"/>
      <c r="E67" s="7"/>
      <c r="F67" s="7"/>
      <c r="G67" s="8"/>
    </row>
    <row r="68" spans="1:8" s="9" customFormat="1" ht="27" customHeight="1" x14ac:dyDescent="0.25">
      <c r="A68" s="108" t="s">
        <v>138</v>
      </c>
      <c r="B68" s="109">
        <v>2015</v>
      </c>
      <c r="C68" s="109">
        <v>2016</v>
      </c>
      <c r="D68" s="109">
        <v>2017</v>
      </c>
      <c r="E68" s="109">
        <v>2018</v>
      </c>
      <c r="F68" s="8"/>
      <c r="G68" s="8"/>
    </row>
    <row r="69" spans="1:8" s="9" customFormat="1" ht="27" customHeight="1" x14ac:dyDescent="0.25">
      <c r="A69" s="110" t="s">
        <v>236</v>
      </c>
      <c r="B69" s="77"/>
      <c r="C69" s="77"/>
      <c r="D69" s="77"/>
      <c r="E69" s="18"/>
      <c r="F69" s="8"/>
      <c r="G69" s="8"/>
    </row>
    <row r="70" spans="1:8" s="9" customFormat="1" ht="27" customHeight="1" x14ac:dyDescent="0.25">
      <c r="A70" s="111" t="s">
        <v>120</v>
      </c>
      <c r="B70" s="84"/>
      <c r="C70" s="84"/>
      <c r="D70" s="84"/>
      <c r="E70" s="19"/>
      <c r="F70" s="8"/>
      <c r="G70" s="8"/>
    </row>
    <row r="71" spans="1:8" s="9" customFormat="1" ht="27" customHeight="1" x14ac:dyDescent="0.25">
      <c r="A71" s="111" t="s">
        <v>121</v>
      </c>
      <c r="B71" s="84">
        <v>458565</v>
      </c>
      <c r="C71" s="84">
        <v>445860</v>
      </c>
      <c r="D71" s="84">
        <v>408574</v>
      </c>
      <c r="E71" s="40">
        <v>326254</v>
      </c>
      <c r="F71" s="8"/>
      <c r="G71" s="18"/>
      <c r="H71" s="18"/>
    </row>
    <row r="72" spans="1:8" s="9" customFormat="1" ht="27" customHeight="1" x14ac:dyDescent="0.25">
      <c r="A72" s="111" t="s">
        <v>122</v>
      </c>
      <c r="B72" s="84">
        <v>368898</v>
      </c>
      <c r="C72" s="84">
        <v>354007</v>
      </c>
      <c r="D72" s="84">
        <v>325716</v>
      </c>
      <c r="E72" s="40">
        <v>260602</v>
      </c>
      <c r="F72" s="8"/>
      <c r="G72" s="18"/>
      <c r="H72" s="18"/>
    </row>
    <row r="73" spans="1:8" s="9" customFormat="1" ht="27" customHeight="1" x14ac:dyDescent="0.25">
      <c r="A73" s="111" t="s">
        <v>123</v>
      </c>
      <c r="B73" s="84"/>
      <c r="C73" s="84"/>
      <c r="D73" s="84"/>
      <c r="E73" s="40"/>
      <c r="F73" s="8"/>
      <c r="G73" s="18"/>
      <c r="H73" s="18"/>
    </row>
    <row r="74" spans="1:8" s="9" customFormat="1" ht="27" customHeight="1" x14ac:dyDescent="0.25">
      <c r="A74" s="111" t="s">
        <v>121</v>
      </c>
      <c r="B74" s="84">
        <v>3975</v>
      </c>
      <c r="C74" s="84">
        <v>5433</v>
      </c>
      <c r="D74" s="84">
        <v>6973</v>
      </c>
      <c r="E74" s="40">
        <v>6112</v>
      </c>
      <c r="F74" s="20"/>
      <c r="G74" s="18"/>
      <c r="H74" s="18"/>
    </row>
    <row r="75" spans="1:8" s="9" customFormat="1" ht="27" customHeight="1" x14ac:dyDescent="0.25">
      <c r="A75" s="111" t="s">
        <v>122</v>
      </c>
      <c r="B75" s="84">
        <v>6113</v>
      </c>
      <c r="C75" s="84">
        <v>7847</v>
      </c>
      <c r="D75" s="84">
        <v>7651</v>
      </c>
      <c r="E75" s="40">
        <v>6564</v>
      </c>
      <c r="F75" s="8"/>
      <c r="G75" s="18"/>
      <c r="H75" s="18"/>
    </row>
    <row r="76" spans="1:8" s="9" customFormat="1" ht="27" customHeight="1" x14ac:dyDescent="0.25">
      <c r="A76" s="110" t="s">
        <v>112</v>
      </c>
      <c r="B76" s="84"/>
      <c r="C76" s="84"/>
      <c r="D76" s="84"/>
      <c r="E76" s="40"/>
      <c r="F76" s="8"/>
      <c r="G76" s="18"/>
      <c r="H76" s="18"/>
    </row>
    <row r="77" spans="1:8" s="9" customFormat="1" ht="27" customHeight="1" x14ac:dyDescent="0.2">
      <c r="A77" s="123" t="s">
        <v>120</v>
      </c>
      <c r="B77" s="84"/>
      <c r="C77" s="84"/>
      <c r="D77" s="84"/>
      <c r="E77" s="40"/>
      <c r="F77" s="8"/>
      <c r="G77" s="18"/>
      <c r="H77" s="18"/>
    </row>
    <row r="78" spans="1:8" s="9" customFormat="1" ht="27" customHeight="1" x14ac:dyDescent="0.25">
      <c r="A78" s="111" t="s">
        <v>121</v>
      </c>
      <c r="B78" s="84">
        <v>217</v>
      </c>
      <c r="C78" s="84">
        <v>156</v>
      </c>
      <c r="D78" s="84">
        <v>445</v>
      </c>
      <c r="E78" s="40">
        <v>208</v>
      </c>
      <c r="F78" s="8"/>
      <c r="G78" s="18"/>
      <c r="H78" s="18"/>
    </row>
    <row r="79" spans="1:8" s="9" customFormat="1" ht="27" customHeight="1" thickBot="1" x14ac:dyDescent="0.3">
      <c r="A79" s="112" t="s">
        <v>122</v>
      </c>
      <c r="B79" s="121">
        <v>868</v>
      </c>
      <c r="C79" s="121">
        <v>440</v>
      </c>
      <c r="D79" s="121">
        <v>732</v>
      </c>
      <c r="E79" s="43">
        <v>453</v>
      </c>
      <c r="F79" s="8"/>
      <c r="G79" s="18"/>
      <c r="H79" s="18"/>
    </row>
    <row r="80" spans="1:8" s="4" customFormat="1" ht="15" customHeight="1" x14ac:dyDescent="0.25">
      <c r="A80" s="224" t="s">
        <v>114</v>
      </c>
      <c r="B80" s="224"/>
      <c r="C80" s="224"/>
      <c r="D80" s="2"/>
      <c r="E80" s="2"/>
      <c r="F80" s="2"/>
      <c r="G80" s="18"/>
      <c r="H80" s="18"/>
    </row>
    <row r="81" spans="1:8" ht="20.100000000000001" customHeight="1" x14ac:dyDescent="0.25">
      <c r="A81" s="225" t="s">
        <v>113</v>
      </c>
      <c r="B81" s="225"/>
      <c r="C81" s="225"/>
      <c r="G81" s="18"/>
      <c r="H81" s="18"/>
    </row>
    <row r="82" spans="1:8" ht="20.100000000000001" customHeight="1" x14ac:dyDescent="0.25">
      <c r="A82" s="79"/>
      <c r="B82" s="79"/>
      <c r="C82" s="79"/>
      <c r="G82" s="18"/>
      <c r="H82" s="18"/>
    </row>
    <row r="83" spans="1:8" s="9" customFormat="1" ht="20.100000000000001" customHeight="1" x14ac:dyDescent="0.25">
      <c r="A83" s="222" t="s">
        <v>124</v>
      </c>
      <c r="B83" s="222"/>
      <c r="C83" s="222"/>
      <c r="D83" s="8"/>
      <c r="E83" s="8"/>
      <c r="F83" s="8"/>
      <c r="G83" s="18"/>
      <c r="H83" s="18"/>
    </row>
    <row r="84" spans="1:8" s="9" customFormat="1" ht="20.100000000000001" customHeight="1" x14ac:dyDescent="0.25">
      <c r="A84" s="82" t="s">
        <v>212</v>
      </c>
      <c r="B84" s="13"/>
      <c r="C84" s="13"/>
      <c r="D84" s="8"/>
      <c r="E84" s="8"/>
      <c r="F84" s="8"/>
      <c r="G84" s="18"/>
      <c r="H84" s="18"/>
    </row>
    <row r="85" spans="1:8" s="9" customFormat="1" ht="20.100000000000001" customHeight="1" x14ac:dyDescent="0.25">
      <c r="A85" s="108" t="s">
        <v>137</v>
      </c>
      <c r="B85" s="109">
        <v>2015</v>
      </c>
      <c r="C85" s="109">
        <v>2016</v>
      </c>
      <c r="D85" s="109">
        <v>2017</v>
      </c>
      <c r="E85" s="109">
        <v>2018</v>
      </c>
      <c r="F85" s="153"/>
      <c r="G85" s="18"/>
      <c r="H85" s="18"/>
    </row>
    <row r="86" spans="1:8" s="9" customFormat="1" ht="20.100000000000001" customHeight="1" x14ac:dyDescent="0.25">
      <c r="A86" s="124" t="s">
        <v>125</v>
      </c>
      <c r="B86" s="83">
        <v>458564.62900000002</v>
      </c>
      <c r="C86" s="83">
        <v>445860.45299999998</v>
      </c>
      <c r="D86" s="83">
        <f>SUM(D87:D94)</f>
        <v>408574</v>
      </c>
      <c r="E86" s="161">
        <f>SUM(E87:E94)</f>
        <v>326254.71899999998</v>
      </c>
      <c r="F86" s="154"/>
      <c r="G86" s="18"/>
      <c r="H86" s="18"/>
    </row>
    <row r="87" spans="1:8" s="9" customFormat="1" ht="20.100000000000001" customHeight="1" x14ac:dyDescent="0.25">
      <c r="A87" s="111" t="s">
        <v>126</v>
      </c>
      <c r="B87" s="84">
        <v>9787.0540000000001</v>
      </c>
      <c r="C87" s="84">
        <v>8848.4840000000004</v>
      </c>
      <c r="D87" s="84">
        <v>8588</v>
      </c>
      <c r="E87" s="40">
        <v>8934.8340000000007</v>
      </c>
      <c r="F87" s="155"/>
      <c r="G87" s="18"/>
      <c r="H87" s="18"/>
    </row>
    <row r="88" spans="1:8" s="9" customFormat="1" ht="20.100000000000001" customHeight="1" x14ac:dyDescent="0.25">
      <c r="A88" s="111" t="s">
        <v>127</v>
      </c>
      <c r="B88" s="84">
        <v>12452.511</v>
      </c>
      <c r="C88" s="84">
        <v>14902.496999999999</v>
      </c>
      <c r="D88" s="84">
        <v>13495</v>
      </c>
      <c r="E88" s="40">
        <v>8212.3870000000006</v>
      </c>
      <c r="F88" s="155"/>
      <c r="G88" s="18"/>
      <c r="H88" s="18"/>
    </row>
    <row r="89" spans="1:8" s="9" customFormat="1" ht="20.100000000000001" customHeight="1" x14ac:dyDescent="0.25">
      <c r="A89" s="111" t="s">
        <v>128</v>
      </c>
      <c r="B89" s="84">
        <v>230671.601</v>
      </c>
      <c r="C89" s="84">
        <v>221265.465</v>
      </c>
      <c r="D89" s="84">
        <v>187804</v>
      </c>
      <c r="E89" s="40">
        <v>158269.19500000001</v>
      </c>
      <c r="F89" s="155"/>
      <c r="G89" s="18"/>
      <c r="H89" s="18"/>
    </row>
    <row r="90" spans="1:8" s="9" customFormat="1" ht="20.100000000000001" customHeight="1" x14ac:dyDescent="0.25">
      <c r="A90" s="111" t="s">
        <v>129</v>
      </c>
      <c r="B90" s="84">
        <v>152065.50699999998</v>
      </c>
      <c r="C90" s="84">
        <v>145484.04999999999</v>
      </c>
      <c r="D90" s="84">
        <v>139166</v>
      </c>
      <c r="E90" s="40">
        <v>114619.63400000001</v>
      </c>
      <c r="F90" s="155"/>
      <c r="G90" s="18"/>
      <c r="H90" s="18"/>
    </row>
    <row r="91" spans="1:8" s="9" customFormat="1" ht="20.100000000000001" customHeight="1" x14ac:dyDescent="0.25">
      <c r="A91" s="111" t="s">
        <v>130</v>
      </c>
      <c r="B91" s="84">
        <v>20102.224000000002</v>
      </c>
      <c r="C91" s="84">
        <v>16511.16</v>
      </c>
      <c r="D91" s="84">
        <v>17416</v>
      </c>
      <c r="E91" s="40">
        <v>13081.67</v>
      </c>
      <c r="F91" s="155"/>
      <c r="G91" s="18"/>
      <c r="H91" s="18"/>
    </row>
    <row r="92" spans="1:8" s="9" customFormat="1" ht="20.100000000000001" customHeight="1" x14ac:dyDescent="0.25">
      <c r="A92" s="111" t="s">
        <v>131</v>
      </c>
      <c r="B92" s="84">
        <v>3487.288</v>
      </c>
      <c r="C92" s="84">
        <v>3527.77</v>
      </c>
      <c r="D92" s="84">
        <v>944</v>
      </c>
      <c r="E92" s="40">
        <v>107.476</v>
      </c>
      <c r="F92" s="155"/>
      <c r="G92" s="18"/>
      <c r="H92" s="18"/>
    </row>
    <row r="93" spans="1:8" s="9" customFormat="1" ht="20.100000000000001" customHeight="1" x14ac:dyDescent="0.25">
      <c r="A93" s="111" t="s">
        <v>132</v>
      </c>
      <c r="B93" s="84">
        <v>16611.116999999998</v>
      </c>
      <c r="C93" s="84">
        <v>15965.378000000001</v>
      </c>
      <c r="D93" s="84">
        <v>19782</v>
      </c>
      <c r="E93" s="45">
        <v>6003.0389999999998</v>
      </c>
      <c r="F93" s="156"/>
      <c r="G93" s="18"/>
      <c r="H93" s="18"/>
    </row>
    <row r="94" spans="1:8" s="4" customFormat="1" ht="15" customHeight="1" thickBot="1" x14ac:dyDescent="0.3">
      <c r="A94" s="185" t="s">
        <v>133</v>
      </c>
      <c r="B94" s="132">
        <v>13387.327000000001</v>
      </c>
      <c r="C94" s="132">
        <v>19355.649000000001</v>
      </c>
      <c r="D94" s="132">
        <v>21379</v>
      </c>
      <c r="E94" s="51">
        <v>17026.484</v>
      </c>
      <c r="F94" s="155"/>
      <c r="G94" s="18"/>
      <c r="H94" s="18"/>
    </row>
    <row r="95" spans="1:8" s="4" customFormat="1" ht="15" customHeight="1" x14ac:dyDescent="0.25">
      <c r="A95" s="224" t="s">
        <v>114</v>
      </c>
      <c r="B95" s="224"/>
      <c r="C95" s="224"/>
      <c r="D95" s="224"/>
      <c r="E95" s="224"/>
      <c r="F95" s="224"/>
      <c r="G95" s="18"/>
      <c r="H95" s="18"/>
    </row>
    <row r="96" spans="1:8" ht="20.100000000000001" customHeight="1" x14ac:dyDescent="0.25">
      <c r="A96" s="225" t="s">
        <v>219</v>
      </c>
      <c r="B96" s="225"/>
      <c r="C96" s="225"/>
      <c r="D96" s="224"/>
      <c r="E96" s="224"/>
      <c r="F96" s="224"/>
      <c r="G96" s="18"/>
      <c r="H96" s="18"/>
    </row>
    <row r="97" spans="1:8" s="4" customFormat="1" ht="15" customHeight="1" x14ac:dyDescent="0.25">
      <c r="A97" s="14"/>
      <c r="B97" s="14"/>
      <c r="C97" s="14"/>
      <c r="D97" s="2"/>
      <c r="E97" s="2"/>
      <c r="F97" s="2"/>
      <c r="G97" s="18"/>
      <c r="H97" s="18"/>
    </row>
    <row r="98" spans="1:8" s="9" customFormat="1" ht="20.100000000000001" customHeight="1" x14ac:dyDescent="0.25">
      <c r="A98" s="222" t="s">
        <v>135</v>
      </c>
      <c r="B98" s="222"/>
      <c r="C98" s="222"/>
      <c r="D98" s="8"/>
      <c r="E98" s="8"/>
      <c r="F98" s="8"/>
      <c r="G98" s="18"/>
      <c r="H98" s="18"/>
    </row>
    <row r="99" spans="1:8" s="9" customFormat="1" ht="20.100000000000001" customHeight="1" x14ac:dyDescent="0.25">
      <c r="A99" s="82" t="s">
        <v>212</v>
      </c>
      <c r="B99" s="126"/>
      <c r="C99" s="126"/>
      <c r="D99" s="8"/>
      <c r="E99" s="8"/>
      <c r="F99" s="8"/>
      <c r="G99" s="18"/>
      <c r="H99" s="18"/>
    </row>
    <row r="100" spans="1:8" s="9" customFormat="1" ht="20.100000000000001" customHeight="1" x14ac:dyDescent="0.25">
      <c r="A100" s="108" t="s">
        <v>137</v>
      </c>
      <c r="B100" s="109">
        <v>2015</v>
      </c>
      <c r="C100" s="109">
        <v>2016</v>
      </c>
      <c r="D100" s="109">
        <v>2017</v>
      </c>
      <c r="E100" s="27">
        <v>2018</v>
      </c>
      <c r="F100" s="8"/>
      <c r="G100" s="18"/>
      <c r="H100" s="18"/>
    </row>
    <row r="101" spans="1:8" s="9" customFormat="1" ht="20.100000000000001" customHeight="1" x14ac:dyDescent="0.25">
      <c r="A101" s="124" t="s">
        <v>125</v>
      </c>
      <c r="B101" s="83">
        <f>SUM(B102:B109)</f>
        <v>368898</v>
      </c>
      <c r="C101" s="83">
        <v>354007.46800000005</v>
      </c>
      <c r="D101" s="83">
        <f>SUM(D102:D109)</f>
        <v>325716</v>
      </c>
      <c r="E101" s="161">
        <f>SUM(E102:E109)</f>
        <v>260601.19700000001</v>
      </c>
      <c r="F101" s="8"/>
      <c r="G101" s="18"/>
      <c r="H101" s="18"/>
    </row>
    <row r="102" spans="1:8" s="9" customFormat="1" ht="20.100000000000001" customHeight="1" x14ac:dyDescent="0.25">
      <c r="A102" s="111" t="s">
        <v>126</v>
      </c>
      <c r="B102" s="84">
        <v>43114</v>
      </c>
      <c r="C102" s="84">
        <v>40564.790999999997</v>
      </c>
      <c r="D102" s="84">
        <v>32200</v>
      </c>
      <c r="E102" s="84">
        <v>25523.68</v>
      </c>
      <c r="F102" s="8"/>
      <c r="G102" s="8"/>
    </row>
    <row r="103" spans="1:8" s="9" customFormat="1" ht="20.100000000000001" customHeight="1" x14ac:dyDescent="0.25">
      <c r="A103" s="111" t="s">
        <v>127</v>
      </c>
      <c r="B103" s="84">
        <v>14096</v>
      </c>
      <c r="C103" s="84">
        <v>17191.39</v>
      </c>
      <c r="D103" s="84">
        <v>15033</v>
      </c>
      <c r="E103" s="84">
        <v>11601.186</v>
      </c>
      <c r="F103" s="8"/>
      <c r="G103" s="8"/>
    </row>
    <row r="104" spans="1:8" s="9" customFormat="1" ht="20.100000000000001" customHeight="1" x14ac:dyDescent="0.25">
      <c r="A104" s="111" t="s">
        <v>128</v>
      </c>
      <c r="B104" s="84">
        <v>116876</v>
      </c>
      <c r="C104" s="84">
        <v>115902.18799999999</v>
      </c>
      <c r="D104" s="84">
        <v>108416</v>
      </c>
      <c r="E104" s="84">
        <v>89140.486999999994</v>
      </c>
      <c r="F104" s="8"/>
      <c r="G104" s="8"/>
    </row>
    <row r="105" spans="1:8" s="9" customFormat="1" ht="20.100000000000001" customHeight="1" x14ac:dyDescent="0.25">
      <c r="A105" s="111" t="s">
        <v>129</v>
      </c>
      <c r="B105" s="84">
        <v>137790</v>
      </c>
      <c r="C105" s="84">
        <v>131217.766</v>
      </c>
      <c r="D105" s="84">
        <v>125342</v>
      </c>
      <c r="E105" s="84">
        <v>105206.921</v>
      </c>
      <c r="F105" s="8"/>
      <c r="G105" s="8"/>
    </row>
    <row r="106" spans="1:8" s="9" customFormat="1" ht="20.100000000000001" customHeight="1" x14ac:dyDescent="0.25">
      <c r="A106" s="111" t="s">
        <v>130</v>
      </c>
      <c r="B106" s="84">
        <v>15329</v>
      </c>
      <c r="C106" s="84">
        <v>13999.763999999999</v>
      </c>
      <c r="D106" s="84">
        <v>15461</v>
      </c>
      <c r="E106" s="84">
        <v>8115.9229999999998</v>
      </c>
      <c r="F106" s="8"/>
      <c r="G106" s="8"/>
    </row>
    <row r="107" spans="1:8" s="9" customFormat="1" ht="20.100000000000001" customHeight="1" x14ac:dyDescent="0.25">
      <c r="A107" s="111" t="s">
        <v>131</v>
      </c>
      <c r="B107" s="84">
        <v>1797</v>
      </c>
      <c r="C107" s="84">
        <v>1800.6949999999999</v>
      </c>
      <c r="D107" s="84">
        <v>177</v>
      </c>
      <c r="E107" s="84">
        <v>282.31299999999999</v>
      </c>
      <c r="F107" s="8"/>
      <c r="G107" s="8"/>
    </row>
    <row r="108" spans="1:8" s="9" customFormat="1" ht="20.100000000000001" customHeight="1" x14ac:dyDescent="0.25">
      <c r="A108" s="111" t="s">
        <v>132</v>
      </c>
      <c r="B108" s="84">
        <v>28043</v>
      </c>
      <c r="C108" s="84">
        <v>21540.710999999999</v>
      </c>
      <c r="D108" s="84">
        <v>16183</v>
      </c>
      <c r="E108" s="84">
        <v>7937.4530000000004</v>
      </c>
      <c r="F108" s="8"/>
      <c r="G108" s="8"/>
    </row>
    <row r="109" spans="1:8" s="4" customFormat="1" ht="15" customHeight="1" thickBot="1" x14ac:dyDescent="0.3">
      <c r="A109" s="185" t="s">
        <v>133</v>
      </c>
      <c r="B109" s="132">
        <v>11853</v>
      </c>
      <c r="C109" s="132">
        <v>11790.163</v>
      </c>
      <c r="D109" s="132">
        <v>12904</v>
      </c>
      <c r="E109" s="132">
        <v>12793.234</v>
      </c>
      <c r="F109" s="2"/>
      <c r="G109" s="2"/>
      <c r="H109" s="2"/>
    </row>
    <row r="110" spans="1:8" s="4" customFormat="1" ht="15" customHeight="1" x14ac:dyDescent="0.25">
      <c r="A110" s="224" t="s">
        <v>114</v>
      </c>
      <c r="B110" s="224"/>
      <c r="C110" s="224"/>
      <c r="D110" s="2"/>
      <c r="E110" s="2"/>
      <c r="F110" s="2"/>
      <c r="G110" s="2"/>
      <c r="H110" s="2"/>
    </row>
    <row r="111" spans="1:8" ht="20.100000000000001" customHeight="1" x14ac:dyDescent="0.25">
      <c r="A111" s="225" t="s">
        <v>219</v>
      </c>
      <c r="B111" s="225"/>
      <c r="C111" s="225"/>
    </row>
    <row r="112" spans="1:8" s="9" customFormat="1" ht="20.100000000000001" customHeight="1" x14ac:dyDescent="0.25">
      <c r="A112" s="1"/>
      <c r="B112" s="1"/>
      <c r="C112" s="1"/>
      <c r="D112" s="13"/>
      <c r="E112" s="8"/>
      <c r="F112" s="8"/>
      <c r="G112" s="8"/>
    </row>
    <row r="113" spans="1:8" s="9" customFormat="1" ht="20.100000000000001" customHeight="1" x14ac:dyDescent="0.25">
      <c r="A113" s="222" t="s">
        <v>136</v>
      </c>
      <c r="B113" s="222"/>
      <c r="C113" s="222"/>
      <c r="D113" s="8"/>
      <c r="E113" s="22"/>
      <c r="F113" s="22"/>
      <c r="G113" s="8"/>
    </row>
    <row r="114" spans="1:8" s="9" customFormat="1" ht="20.100000000000001" customHeight="1" x14ac:dyDescent="0.25">
      <c r="A114" s="108" t="s">
        <v>139</v>
      </c>
      <c r="B114" s="109">
        <v>2015</v>
      </c>
      <c r="C114" s="109">
        <v>2016</v>
      </c>
      <c r="D114" s="109">
        <v>2017</v>
      </c>
      <c r="E114" s="27">
        <v>2018</v>
      </c>
      <c r="F114" s="22"/>
      <c r="G114" s="8"/>
    </row>
    <row r="115" spans="1:8" s="9" customFormat="1" ht="20.100000000000001" customHeight="1" x14ac:dyDescent="0.25">
      <c r="A115" s="124" t="s">
        <v>125</v>
      </c>
      <c r="B115" s="83">
        <v>11564563</v>
      </c>
      <c r="C115" s="83">
        <v>12139014</v>
      </c>
      <c r="D115" s="83">
        <f>SUM(D116:D124)</f>
        <v>11678045</v>
      </c>
      <c r="E115" s="161">
        <f>SUM(E116:E124)</f>
        <v>10633563</v>
      </c>
      <c r="F115" s="22"/>
      <c r="G115" s="8"/>
    </row>
    <row r="116" spans="1:8" s="9" customFormat="1" ht="20.100000000000001" customHeight="1" x14ac:dyDescent="0.25">
      <c r="A116" s="111" t="s">
        <v>126</v>
      </c>
      <c r="B116" s="84">
        <v>1753222</v>
      </c>
      <c r="C116" s="84">
        <v>1805190</v>
      </c>
      <c r="D116" s="84">
        <v>1529150</v>
      </c>
      <c r="E116" s="84">
        <v>1529342</v>
      </c>
      <c r="F116" s="22"/>
      <c r="G116" s="8"/>
    </row>
    <row r="117" spans="1:8" s="9" customFormat="1" ht="20.100000000000001" customHeight="1" x14ac:dyDescent="0.25">
      <c r="A117" s="111" t="s">
        <v>127</v>
      </c>
      <c r="B117" s="84">
        <v>686811</v>
      </c>
      <c r="C117" s="84">
        <v>707983</v>
      </c>
      <c r="D117" s="84">
        <v>705680</v>
      </c>
      <c r="E117" s="84">
        <v>549675</v>
      </c>
      <c r="F117" s="22"/>
      <c r="G117" s="8"/>
    </row>
    <row r="118" spans="1:8" s="9" customFormat="1" ht="20.100000000000001" customHeight="1" x14ac:dyDescent="0.25">
      <c r="A118" s="111" t="s">
        <v>128</v>
      </c>
      <c r="B118" s="84">
        <v>4839961</v>
      </c>
      <c r="C118" s="84">
        <v>5114609</v>
      </c>
      <c r="D118" s="84">
        <v>4995176</v>
      </c>
      <c r="E118" s="84">
        <v>4480589</v>
      </c>
      <c r="F118" s="22"/>
      <c r="G118" s="8"/>
    </row>
    <row r="119" spans="1:8" s="9" customFormat="1" ht="20.100000000000001" customHeight="1" x14ac:dyDescent="0.25">
      <c r="A119" s="111" t="s">
        <v>129</v>
      </c>
      <c r="B119" s="84">
        <v>2825223</v>
      </c>
      <c r="C119" s="84">
        <v>2852072</v>
      </c>
      <c r="D119" s="84">
        <v>2851746</v>
      </c>
      <c r="E119" s="84">
        <v>2693737</v>
      </c>
      <c r="F119" s="22"/>
      <c r="G119" s="8"/>
    </row>
    <row r="120" spans="1:8" s="9" customFormat="1" ht="20.100000000000001" customHeight="1" x14ac:dyDescent="0.25">
      <c r="A120" s="111" t="s">
        <v>130</v>
      </c>
      <c r="B120" s="84">
        <v>537486</v>
      </c>
      <c r="C120" s="84">
        <v>635293</v>
      </c>
      <c r="D120" s="84">
        <v>652836</v>
      </c>
      <c r="E120" s="84">
        <v>515467</v>
      </c>
      <c r="F120" s="22"/>
      <c r="G120" s="8"/>
    </row>
    <row r="121" spans="1:8" s="9" customFormat="1" ht="20.100000000000001" customHeight="1" x14ac:dyDescent="0.25">
      <c r="A121" s="111" t="s">
        <v>131</v>
      </c>
      <c r="B121" s="84">
        <v>72579</v>
      </c>
      <c r="C121" s="84">
        <v>89781</v>
      </c>
      <c r="D121" s="84">
        <v>25012</v>
      </c>
      <c r="E121" s="84">
        <v>0</v>
      </c>
      <c r="F121" s="22"/>
      <c r="G121" s="8"/>
    </row>
    <row r="122" spans="1:8" s="9" customFormat="1" ht="20.100000000000001" customHeight="1" x14ac:dyDescent="0.25">
      <c r="A122" s="111" t="s">
        <v>132</v>
      </c>
      <c r="B122" s="84">
        <v>313222</v>
      </c>
      <c r="C122" s="84">
        <v>318721</v>
      </c>
      <c r="D122" s="84">
        <v>281123</v>
      </c>
      <c r="E122" s="84">
        <v>247633</v>
      </c>
      <c r="F122" s="8"/>
      <c r="G122" s="8"/>
    </row>
    <row r="123" spans="1:8" s="4" customFormat="1" ht="15" customHeight="1" x14ac:dyDescent="0.25">
      <c r="A123" s="111" t="s">
        <v>133</v>
      </c>
      <c r="B123" s="84">
        <v>532518</v>
      </c>
      <c r="C123" s="84">
        <v>610998</v>
      </c>
      <c r="D123" s="84">
        <v>632415</v>
      </c>
      <c r="E123" s="84">
        <v>612659</v>
      </c>
      <c r="F123" s="2"/>
      <c r="G123" s="2"/>
      <c r="H123" s="2"/>
    </row>
    <row r="124" spans="1:8" s="4" customFormat="1" ht="15" customHeight="1" thickBot="1" x14ac:dyDescent="0.3">
      <c r="A124" s="125" t="s">
        <v>134</v>
      </c>
      <c r="B124" s="132">
        <v>3541</v>
      </c>
      <c r="C124" s="132">
        <v>4367</v>
      </c>
      <c r="D124" s="132">
        <v>4907</v>
      </c>
      <c r="E124" s="132">
        <v>4461</v>
      </c>
      <c r="F124" s="2"/>
      <c r="G124" s="2"/>
      <c r="H124" s="2"/>
    </row>
    <row r="125" spans="1:8" s="4" customFormat="1" ht="15" customHeight="1" x14ac:dyDescent="0.25">
      <c r="A125" s="224" t="s">
        <v>114</v>
      </c>
      <c r="B125" s="224"/>
      <c r="C125" s="224"/>
      <c r="D125" s="2"/>
      <c r="E125" s="2"/>
      <c r="F125" s="2"/>
      <c r="G125" s="2"/>
      <c r="H125" s="2"/>
    </row>
    <row r="126" spans="1:8" ht="20.100000000000001" customHeight="1" x14ac:dyDescent="0.25">
      <c r="A126" s="225" t="s">
        <v>220</v>
      </c>
      <c r="B126" s="225"/>
      <c r="C126" s="225"/>
      <c r="D126" s="224"/>
      <c r="E126" s="224"/>
      <c r="F126" s="224"/>
    </row>
    <row r="127" spans="1:8" s="9" customFormat="1" ht="20.100000000000001" customHeight="1" x14ac:dyDescent="0.25">
      <c r="A127" s="1"/>
      <c r="B127" s="1"/>
      <c r="C127" s="1"/>
      <c r="D127" s="8"/>
      <c r="E127" s="8"/>
      <c r="F127" s="8"/>
      <c r="G127" s="8"/>
    </row>
    <row r="128" spans="1:8" s="9" customFormat="1" ht="20.100000000000001" customHeight="1" x14ac:dyDescent="0.25">
      <c r="A128" s="222" t="s">
        <v>140</v>
      </c>
      <c r="B128" s="222"/>
      <c r="C128" s="222"/>
      <c r="D128" s="22"/>
      <c r="E128" s="8"/>
      <c r="F128" s="8"/>
      <c r="G128" s="8"/>
    </row>
    <row r="129" spans="1:8" s="9" customFormat="1" ht="20.100000000000001" customHeight="1" x14ac:dyDescent="0.25">
      <c r="A129" s="108" t="s">
        <v>139</v>
      </c>
      <c r="B129" s="109">
        <v>2015</v>
      </c>
      <c r="C129" s="109">
        <v>2016</v>
      </c>
      <c r="D129" s="109">
        <v>2017</v>
      </c>
      <c r="E129" s="27">
        <v>2018</v>
      </c>
      <c r="F129" s="8"/>
      <c r="G129" s="8"/>
    </row>
    <row r="130" spans="1:8" s="9" customFormat="1" ht="20.100000000000001" customHeight="1" x14ac:dyDescent="0.25">
      <c r="A130" s="124" t="s">
        <v>125</v>
      </c>
      <c r="B130" s="83">
        <v>11558557</v>
      </c>
      <c r="C130" s="83">
        <v>12213371</v>
      </c>
      <c r="D130" s="83">
        <f>SUM(D131:D139)</f>
        <v>11717679</v>
      </c>
      <c r="E130" s="161">
        <f>SUM(E131:E139)</f>
        <v>10685185</v>
      </c>
      <c r="F130" s="8"/>
      <c r="G130" s="8"/>
    </row>
    <row r="131" spans="1:8" s="9" customFormat="1" ht="20.100000000000001" customHeight="1" x14ac:dyDescent="0.25">
      <c r="A131" s="111" t="s">
        <v>126</v>
      </c>
      <c r="B131" s="84">
        <v>1839812</v>
      </c>
      <c r="C131" s="84">
        <v>1909195</v>
      </c>
      <c r="D131" s="84">
        <v>1543583</v>
      </c>
      <c r="E131" s="84">
        <v>1428784</v>
      </c>
      <c r="F131" s="8"/>
      <c r="G131" s="8"/>
    </row>
    <row r="132" spans="1:8" s="9" customFormat="1" ht="20.100000000000001" customHeight="1" x14ac:dyDescent="0.25">
      <c r="A132" s="111" t="s">
        <v>127</v>
      </c>
      <c r="B132" s="84">
        <v>675768</v>
      </c>
      <c r="C132" s="84">
        <v>708865</v>
      </c>
      <c r="D132" s="84">
        <v>711669</v>
      </c>
      <c r="E132" s="84">
        <v>555373</v>
      </c>
      <c r="F132" s="8"/>
      <c r="G132" s="8"/>
    </row>
    <row r="133" spans="1:8" s="9" customFormat="1" ht="20.100000000000001" customHeight="1" x14ac:dyDescent="0.25">
      <c r="A133" s="111" t="s">
        <v>128</v>
      </c>
      <c r="B133" s="84">
        <v>4628598</v>
      </c>
      <c r="C133" s="84">
        <v>4956530</v>
      </c>
      <c r="D133" s="84">
        <v>4927300</v>
      </c>
      <c r="E133" s="84">
        <v>4492522</v>
      </c>
      <c r="F133" s="8"/>
      <c r="G133" s="8"/>
    </row>
    <row r="134" spans="1:8" s="9" customFormat="1" ht="20.100000000000001" customHeight="1" x14ac:dyDescent="0.25">
      <c r="A134" s="111" t="s">
        <v>129</v>
      </c>
      <c r="B134" s="84">
        <v>2917315</v>
      </c>
      <c r="C134" s="84">
        <v>2947608</v>
      </c>
      <c r="D134" s="84">
        <v>2934192</v>
      </c>
      <c r="E134" s="84">
        <v>2833688</v>
      </c>
      <c r="F134" s="8"/>
      <c r="G134" s="8"/>
    </row>
    <row r="135" spans="1:8" s="9" customFormat="1" ht="20.100000000000001" customHeight="1" x14ac:dyDescent="0.25">
      <c r="A135" s="111" t="s">
        <v>130</v>
      </c>
      <c r="B135" s="84">
        <v>598668</v>
      </c>
      <c r="C135" s="84">
        <v>691663</v>
      </c>
      <c r="D135" s="84">
        <v>669497</v>
      </c>
      <c r="E135" s="84">
        <v>571308</v>
      </c>
      <c r="F135" s="8"/>
      <c r="G135" s="8"/>
    </row>
    <row r="136" spans="1:8" s="9" customFormat="1" ht="20.100000000000001" customHeight="1" x14ac:dyDescent="0.25">
      <c r="A136" s="111" t="s">
        <v>131</v>
      </c>
      <c r="B136" s="84">
        <v>76815</v>
      </c>
      <c r="C136" s="84">
        <v>90026</v>
      </c>
      <c r="D136" s="84">
        <v>24573</v>
      </c>
      <c r="E136" s="84">
        <v>0</v>
      </c>
      <c r="F136" s="8"/>
      <c r="G136" s="8"/>
    </row>
    <row r="137" spans="1:8" s="9" customFormat="1" ht="20.100000000000001" customHeight="1" x14ac:dyDescent="0.25">
      <c r="A137" s="111" t="s">
        <v>132</v>
      </c>
      <c r="B137" s="84">
        <v>289595</v>
      </c>
      <c r="C137" s="84">
        <v>301343</v>
      </c>
      <c r="D137" s="84">
        <v>265693</v>
      </c>
      <c r="E137" s="84">
        <v>218709</v>
      </c>
      <c r="F137" s="8"/>
      <c r="G137" s="8"/>
    </row>
    <row r="138" spans="1:8" s="4" customFormat="1" ht="15" customHeight="1" x14ac:dyDescent="0.25">
      <c r="A138" s="111" t="s">
        <v>133</v>
      </c>
      <c r="B138" s="84">
        <v>528297</v>
      </c>
      <c r="C138" s="84">
        <v>603853</v>
      </c>
      <c r="D138" s="84">
        <v>636026</v>
      </c>
      <c r="E138" s="84">
        <v>581014</v>
      </c>
      <c r="F138" s="2"/>
      <c r="G138" s="2"/>
      <c r="H138" s="2"/>
    </row>
    <row r="139" spans="1:8" s="4" customFormat="1" ht="15" customHeight="1" thickBot="1" x14ac:dyDescent="0.3">
      <c r="A139" s="125" t="s">
        <v>134</v>
      </c>
      <c r="B139" s="121">
        <v>3689</v>
      </c>
      <c r="C139" s="121">
        <v>4288</v>
      </c>
      <c r="D139" s="121">
        <v>5146</v>
      </c>
      <c r="E139" s="121">
        <v>3787</v>
      </c>
      <c r="F139" s="2"/>
      <c r="G139" s="2"/>
      <c r="H139" s="2"/>
    </row>
    <row r="140" spans="1:8" s="4" customFormat="1" ht="15" customHeight="1" x14ac:dyDescent="0.25">
      <c r="A140" s="224" t="s">
        <v>114</v>
      </c>
      <c r="B140" s="224"/>
      <c r="C140" s="224"/>
      <c r="D140" s="2"/>
      <c r="E140" s="2"/>
      <c r="F140" s="2"/>
      <c r="G140" s="2"/>
      <c r="H140" s="2"/>
    </row>
    <row r="141" spans="1:8" ht="15" x14ac:dyDescent="0.25">
      <c r="A141" s="225" t="s">
        <v>220</v>
      </c>
      <c r="B141" s="225"/>
      <c r="C141" s="225"/>
      <c r="D141" s="76"/>
      <c r="E141" s="76"/>
    </row>
    <row r="142" spans="1:8" ht="15" x14ac:dyDescent="0.25">
      <c r="A142" s="23"/>
      <c r="B142" s="15"/>
      <c r="C142" s="15"/>
      <c r="D142" s="85"/>
      <c r="E142" s="85"/>
    </row>
    <row r="143" spans="1:8" ht="20.100000000000001" customHeight="1" x14ac:dyDescent="0.25">
      <c r="A143" s="220" t="s">
        <v>141</v>
      </c>
      <c r="B143" s="220"/>
      <c r="C143" s="220"/>
      <c r="D143" s="85"/>
      <c r="E143" s="85"/>
    </row>
    <row r="144" spans="1:8" ht="20.100000000000001" customHeight="1" x14ac:dyDescent="0.25">
      <c r="A144" s="127"/>
      <c r="B144" s="127"/>
      <c r="C144" s="127"/>
      <c r="D144" s="85"/>
      <c r="E144" s="85"/>
    </row>
    <row r="145" spans="1:9" ht="20.100000000000001" customHeight="1" x14ac:dyDescent="0.25">
      <c r="A145" s="232" t="s">
        <v>142</v>
      </c>
      <c r="B145" s="232"/>
      <c r="C145" s="232"/>
      <c r="D145" s="85"/>
      <c r="E145" s="174"/>
    </row>
    <row r="146" spans="1:9" ht="20.100000000000001" customHeight="1" x14ac:dyDescent="0.25">
      <c r="A146" s="108" t="s">
        <v>143</v>
      </c>
      <c r="B146" s="109">
        <v>2015</v>
      </c>
      <c r="C146" s="109">
        <v>2016</v>
      </c>
      <c r="D146" s="109">
        <v>2017</v>
      </c>
      <c r="E146" s="27">
        <v>2018</v>
      </c>
      <c r="G146" s="6"/>
      <c r="H146" s="6"/>
    </row>
    <row r="147" spans="1:9" ht="20.100000000000001" customHeight="1" x14ac:dyDescent="0.25">
      <c r="A147" s="96" t="s">
        <v>144</v>
      </c>
      <c r="B147" s="86">
        <v>858</v>
      </c>
      <c r="C147" s="86">
        <v>979</v>
      </c>
      <c r="D147" s="86">
        <v>817</v>
      </c>
      <c r="E147" s="86">
        <v>799</v>
      </c>
      <c r="G147" s="6"/>
      <c r="H147" s="6"/>
    </row>
    <row r="148" spans="1:9" ht="20.100000000000001" customHeight="1" x14ac:dyDescent="0.25">
      <c r="A148" s="96" t="s">
        <v>145</v>
      </c>
      <c r="B148" s="86">
        <v>1528</v>
      </c>
      <c r="C148" s="86">
        <v>1601</v>
      </c>
      <c r="D148" s="86">
        <v>1482</v>
      </c>
      <c r="E148" s="86">
        <v>1553</v>
      </c>
      <c r="G148" s="6"/>
      <c r="H148" s="6"/>
    </row>
    <row r="149" spans="1:9" ht="20.100000000000001" customHeight="1" x14ac:dyDescent="0.25">
      <c r="A149" s="96" t="s">
        <v>146</v>
      </c>
      <c r="B149" s="86">
        <v>24278</v>
      </c>
      <c r="C149" s="86">
        <v>21873</v>
      </c>
      <c r="D149" s="86">
        <v>20262</v>
      </c>
      <c r="E149" s="48">
        <v>16772</v>
      </c>
    </row>
    <row r="150" spans="1:9" ht="20.100000000000001" customHeight="1" x14ac:dyDescent="0.25">
      <c r="A150" s="96" t="s">
        <v>147</v>
      </c>
      <c r="B150" s="86">
        <v>6529</v>
      </c>
      <c r="C150" s="86">
        <v>7165</v>
      </c>
      <c r="D150" s="86">
        <v>7008</v>
      </c>
      <c r="E150" s="48">
        <v>6811</v>
      </c>
    </row>
    <row r="151" spans="1:9" ht="20.100000000000001" customHeight="1" x14ac:dyDescent="0.25">
      <c r="A151" s="99" t="s">
        <v>214</v>
      </c>
      <c r="B151" s="128">
        <v>8452</v>
      </c>
      <c r="C151" s="128">
        <v>8930</v>
      </c>
      <c r="D151" s="128">
        <v>6730</v>
      </c>
      <c r="E151" s="48">
        <v>6102</v>
      </c>
    </row>
    <row r="152" spans="1:9" ht="20.100000000000001" customHeight="1" thickBot="1" x14ac:dyDescent="0.3">
      <c r="A152" s="129" t="s">
        <v>125</v>
      </c>
      <c r="B152" s="130">
        <v>41645</v>
      </c>
      <c r="C152" s="130">
        <f>SUM(C147:C151)</f>
        <v>40548</v>
      </c>
      <c r="D152" s="130">
        <f>SUM(D147:D151)</f>
        <v>36299</v>
      </c>
      <c r="E152" s="130">
        <f>SUM(E147:E151)</f>
        <v>32037</v>
      </c>
    </row>
    <row r="153" spans="1:9" ht="20.100000000000001" customHeight="1" x14ac:dyDescent="0.25">
      <c r="A153" s="224" t="s">
        <v>192</v>
      </c>
      <c r="B153" s="224"/>
      <c r="C153" s="224"/>
      <c r="D153" s="224"/>
      <c r="E153" s="224"/>
      <c r="F153" s="224"/>
    </row>
    <row r="154" spans="1:9" ht="20.100000000000001" customHeight="1" x14ac:dyDescent="0.25">
      <c r="A154" s="85"/>
      <c r="B154" s="85"/>
      <c r="C154" s="85"/>
      <c r="D154" s="87"/>
      <c r="H154" s="6"/>
    </row>
    <row r="155" spans="1:9" ht="20.100000000000001" customHeight="1" x14ac:dyDescent="0.2">
      <c r="A155" s="87"/>
      <c r="B155" s="87"/>
      <c r="C155" s="87"/>
      <c r="D155" s="87"/>
      <c r="E155" s="87"/>
      <c r="G155" s="6"/>
      <c r="H155" s="6"/>
    </row>
    <row r="156" spans="1:9" ht="20.100000000000001" customHeight="1" x14ac:dyDescent="0.25">
      <c r="A156" s="88" t="s">
        <v>253</v>
      </c>
      <c r="B156" s="89"/>
      <c r="C156" s="89"/>
      <c r="D156" s="89"/>
      <c r="E156" s="89"/>
      <c r="G156" s="6"/>
      <c r="H156" s="6"/>
    </row>
    <row r="157" spans="1:9" ht="20.100000000000001" customHeight="1" thickBot="1" x14ac:dyDescent="0.3">
      <c r="A157" s="233" t="s">
        <v>139</v>
      </c>
      <c r="B157" s="216">
        <v>2015</v>
      </c>
      <c r="C157" s="216"/>
      <c r="D157" s="216">
        <v>2016</v>
      </c>
      <c r="E157" s="217"/>
      <c r="F157" s="216">
        <v>2017</v>
      </c>
      <c r="G157" s="217"/>
      <c r="H157" s="216">
        <v>2018</v>
      </c>
      <c r="I157" s="217"/>
    </row>
    <row r="158" spans="1:9" ht="20.100000000000001" customHeight="1" x14ac:dyDescent="0.25">
      <c r="A158" s="234"/>
      <c r="B158" s="133" t="s">
        <v>148</v>
      </c>
      <c r="C158" s="133" t="s">
        <v>149</v>
      </c>
      <c r="D158" s="133" t="s">
        <v>148</v>
      </c>
      <c r="E158" s="133" t="s">
        <v>149</v>
      </c>
      <c r="F158" s="133" t="s">
        <v>148</v>
      </c>
      <c r="G158" s="133" t="s">
        <v>149</v>
      </c>
      <c r="H158" s="133" t="s">
        <v>148</v>
      </c>
      <c r="I158" s="133" t="s">
        <v>149</v>
      </c>
    </row>
    <row r="159" spans="1:9" ht="20.100000000000001" customHeight="1" x14ac:dyDescent="0.25">
      <c r="A159" s="134" t="s">
        <v>125</v>
      </c>
      <c r="B159" s="135">
        <v>751745</v>
      </c>
      <c r="C159" s="135">
        <v>752548</v>
      </c>
      <c r="D159" s="135">
        <f>SUM(D160:D179)</f>
        <v>761780</v>
      </c>
      <c r="E159" s="135">
        <f>SUM(E160:E179)</f>
        <v>769604</v>
      </c>
      <c r="F159" s="135">
        <f>SUM(F160:F179)</f>
        <v>689260</v>
      </c>
      <c r="G159" s="135">
        <f>SUM(G160:G179)</f>
        <v>711176</v>
      </c>
      <c r="H159" s="160">
        <f t="shared" ref="H159:I159" si="0">SUM(H160:H179)</f>
        <v>874177</v>
      </c>
      <c r="I159" s="160">
        <f t="shared" si="0"/>
        <v>862919</v>
      </c>
    </row>
    <row r="160" spans="1:9" ht="20.100000000000001" customHeight="1" x14ac:dyDescent="0.25">
      <c r="A160" s="96" t="s">
        <v>194</v>
      </c>
      <c r="B160" s="86">
        <v>515380</v>
      </c>
      <c r="C160" s="86">
        <v>372629</v>
      </c>
      <c r="D160" s="86">
        <v>530134</v>
      </c>
      <c r="E160" s="86">
        <v>407218</v>
      </c>
      <c r="F160" s="86">
        <v>444113</v>
      </c>
      <c r="G160" s="86">
        <v>346061</v>
      </c>
      <c r="H160" s="49">
        <v>514619</v>
      </c>
      <c r="I160" s="49">
        <v>383702</v>
      </c>
    </row>
    <row r="161" spans="1:9" ht="20.100000000000001" customHeight="1" x14ac:dyDescent="0.25">
      <c r="A161" s="90" t="s">
        <v>150</v>
      </c>
      <c r="B161" s="86">
        <v>67086</v>
      </c>
      <c r="C161" s="86">
        <v>20495</v>
      </c>
      <c r="D161" s="86">
        <v>76727</v>
      </c>
      <c r="E161" s="86">
        <v>22673</v>
      </c>
      <c r="F161" s="86">
        <v>101935</v>
      </c>
      <c r="G161" s="86">
        <v>28855</v>
      </c>
      <c r="H161" s="49">
        <v>115812</v>
      </c>
      <c r="I161" s="49">
        <v>64696</v>
      </c>
    </row>
    <row r="162" spans="1:9" ht="20.100000000000001" customHeight="1" x14ac:dyDescent="0.25">
      <c r="A162" s="90" t="s">
        <v>151</v>
      </c>
      <c r="B162" s="86">
        <v>22176</v>
      </c>
      <c r="C162" s="86">
        <v>1103</v>
      </c>
      <c r="D162" s="86">
        <v>37963</v>
      </c>
      <c r="E162" s="86">
        <v>11688</v>
      </c>
      <c r="F162" s="86">
        <v>30242</v>
      </c>
      <c r="G162" s="86">
        <v>11048</v>
      </c>
      <c r="H162" s="49">
        <v>27043</v>
      </c>
      <c r="I162" s="49">
        <v>7215</v>
      </c>
    </row>
    <row r="163" spans="1:9" ht="20.100000000000001" customHeight="1" x14ac:dyDescent="0.25">
      <c r="A163" s="90" t="s">
        <v>152</v>
      </c>
      <c r="B163" s="86">
        <v>17625</v>
      </c>
      <c r="C163" s="86">
        <v>23417</v>
      </c>
      <c r="D163" s="86">
        <v>9154</v>
      </c>
      <c r="E163" s="86">
        <v>26873</v>
      </c>
      <c r="F163" s="86">
        <v>13750</v>
      </c>
      <c r="G163" s="86">
        <v>28743</v>
      </c>
      <c r="H163" s="49">
        <v>14155</v>
      </c>
      <c r="I163" s="49">
        <v>74989</v>
      </c>
    </row>
    <row r="164" spans="1:9" ht="20.100000000000001" customHeight="1" x14ac:dyDescent="0.25">
      <c r="A164" s="90" t="s">
        <v>153</v>
      </c>
      <c r="B164" s="86">
        <v>19935</v>
      </c>
      <c r="C164" s="86">
        <v>60073</v>
      </c>
      <c r="D164" s="86">
        <v>17864</v>
      </c>
      <c r="E164" s="86">
        <v>83556</v>
      </c>
      <c r="F164" s="86">
        <v>14444</v>
      </c>
      <c r="G164" s="86">
        <v>63760</v>
      </c>
      <c r="H164" s="49">
        <v>22788</v>
      </c>
      <c r="I164" s="49">
        <v>65508</v>
      </c>
    </row>
    <row r="165" spans="1:9" ht="20.100000000000001" customHeight="1" x14ac:dyDescent="0.25">
      <c r="A165" s="90" t="s">
        <v>154</v>
      </c>
      <c r="B165" s="86">
        <v>44662</v>
      </c>
      <c r="C165" s="86">
        <v>239374</v>
      </c>
      <c r="D165" s="86">
        <v>53709</v>
      </c>
      <c r="E165" s="86">
        <v>193575</v>
      </c>
      <c r="F165" s="86">
        <v>57099</v>
      </c>
      <c r="G165" s="86">
        <v>210502</v>
      </c>
      <c r="H165" s="49">
        <v>66779</v>
      </c>
      <c r="I165" s="49">
        <v>213578</v>
      </c>
    </row>
    <row r="166" spans="1:9" ht="20.100000000000001" customHeight="1" x14ac:dyDescent="0.25">
      <c r="A166" s="90" t="s">
        <v>155</v>
      </c>
      <c r="B166" s="86">
        <v>7742</v>
      </c>
      <c r="C166" s="86">
        <v>5718</v>
      </c>
      <c r="D166" s="86">
        <v>3727</v>
      </c>
      <c r="E166" s="86">
        <v>7777</v>
      </c>
      <c r="F166" s="86">
        <v>3748</v>
      </c>
      <c r="G166" s="86">
        <v>9396</v>
      </c>
      <c r="H166" s="49">
        <v>3517</v>
      </c>
      <c r="I166" s="49">
        <v>8591</v>
      </c>
    </row>
    <row r="167" spans="1:9" ht="20.100000000000001" customHeight="1" x14ac:dyDescent="0.25">
      <c r="A167" s="90" t="s">
        <v>156</v>
      </c>
      <c r="B167" s="86">
        <v>0</v>
      </c>
      <c r="C167" s="86">
        <v>11</v>
      </c>
      <c r="D167" s="86">
        <v>28</v>
      </c>
      <c r="E167" s="86">
        <v>0</v>
      </c>
      <c r="F167" s="86">
        <v>19</v>
      </c>
      <c r="G167" s="86">
        <v>0</v>
      </c>
      <c r="H167" s="49">
        <v>19819</v>
      </c>
      <c r="I167" s="49">
        <v>207</v>
      </c>
    </row>
    <row r="168" spans="1:9" ht="20.100000000000001" customHeight="1" x14ac:dyDescent="0.25">
      <c r="A168" s="90" t="s">
        <v>157</v>
      </c>
      <c r="B168" s="86">
        <v>661</v>
      </c>
      <c r="C168" s="86">
        <v>4585</v>
      </c>
      <c r="D168" s="86">
        <v>4569</v>
      </c>
      <c r="E168" s="86">
        <v>2420</v>
      </c>
      <c r="F168" s="86">
        <v>3049</v>
      </c>
      <c r="G168" s="86">
        <v>3191</v>
      </c>
      <c r="H168" s="49">
        <v>23421</v>
      </c>
      <c r="I168" s="49">
        <v>11636</v>
      </c>
    </row>
    <row r="169" spans="1:9" ht="20.100000000000001" customHeight="1" x14ac:dyDescent="0.25">
      <c r="A169" s="90" t="s">
        <v>158</v>
      </c>
      <c r="B169" s="86">
        <v>0</v>
      </c>
      <c r="C169" s="86">
        <v>717</v>
      </c>
      <c r="D169" s="86">
        <v>2</v>
      </c>
      <c r="E169" s="86">
        <v>0</v>
      </c>
      <c r="F169" s="86">
        <v>2</v>
      </c>
      <c r="G169" s="86">
        <v>0</v>
      </c>
      <c r="H169" s="49">
        <v>204</v>
      </c>
      <c r="I169" s="49">
        <v>94</v>
      </c>
    </row>
    <row r="170" spans="1:9" ht="20.100000000000001" customHeight="1" x14ac:dyDescent="0.25">
      <c r="A170" s="90" t="s">
        <v>159</v>
      </c>
      <c r="B170" s="86">
        <v>200</v>
      </c>
      <c r="C170" s="86">
        <v>9</v>
      </c>
      <c r="D170" s="86">
        <v>399</v>
      </c>
      <c r="E170" s="86">
        <v>3</v>
      </c>
      <c r="F170" s="86">
        <v>144</v>
      </c>
      <c r="G170" s="86">
        <v>5</v>
      </c>
      <c r="H170" s="49">
        <v>4483</v>
      </c>
      <c r="I170" s="49">
        <v>887</v>
      </c>
    </row>
    <row r="171" spans="1:9" ht="20.100000000000001" customHeight="1" x14ac:dyDescent="0.25">
      <c r="A171" s="90" t="s">
        <v>160</v>
      </c>
      <c r="B171" s="86">
        <v>56184</v>
      </c>
      <c r="C171" s="86">
        <v>8209</v>
      </c>
      <c r="D171" s="86">
        <v>24134</v>
      </c>
      <c r="E171" s="86">
        <v>7677</v>
      </c>
      <c r="F171" s="86">
        <v>12724</v>
      </c>
      <c r="G171" s="86">
        <v>7198</v>
      </c>
      <c r="H171" s="49">
        <v>31358</v>
      </c>
      <c r="I171" s="49">
        <v>17515</v>
      </c>
    </row>
    <row r="172" spans="1:9" ht="20.100000000000001" customHeight="1" x14ac:dyDescent="0.25">
      <c r="A172" s="90" t="s">
        <v>161</v>
      </c>
      <c r="B172" s="86">
        <v>0</v>
      </c>
      <c r="C172" s="86">
        <v>0</v>
      </c>
      <c r="D172" s="86">
        <v>38</v>
      </c>
      <c r="E172" s="86">
        <v>0</v>
      </c>
      <c r="F172" s="86">
        <v>0</v>
      </c>
      <c r="G172" s="86">
        <v>0</v>
      </c>
      <c r="H172" s="49">
        <v>241</v>
      </c>
      <c r="I172" s="49">
        <v>21</v>
      </c>
    </row>
    <row r="173" spans="1:9" ht="20.100000000000001" customHeight="1" x14ac:dyDescent="0.25">
      <c r="A173" s="90" t="s">
        <v>162</v>
      </c>
      <c r="B173" s="86">
        <v>0</v>
      </c>
      <c r="C173" s="86">
        <v>0</v>
      </c>
      <c r="D173" s="86">
        <v>360</v>
      </c>
      <c r="E173" s="86">
        <v>0</v>
      </c>
      <c r="F173" s="86">
        <v>61</v>
      </c>
      <c r="G173" s="86">
        <v>0</v>
      </c>
      <c r="H173" s="49">
        <v>4877</v>
      </c>
      <c r="I173" s="49">
        <v>124</v>
      </c>
    </row>
    <row r="174" spans="1:9" ht="20.100000000000001" customHeight="1" x14ac:dyDescent="0.25">
      <c r="A174" s="90" t="s">
        <v>130</v>
      </c>
      <c r="B174" s="86">
        <v>22</v>
      </c>
      <c r="C174" s="86">
        <v>0</v>
      </c>
      <c r="D174" s="86">
        <v>364</v>
      </c>
      <c r="E174" s="86">
        <v>0</v>
      </c>
      <c r="F174" s="86">
        <v>0</v>
      </c>
      <c r="G174" s="86">
        <v>0</v>
      </c>
      <c r="H174" s="49">
        <v>11732</v>
      </c>
      <c r="I174" s="49">
        <v>6155</v>
      </c>
    </row>
    <row r="175" spans="1:9" ht="20.100000000000001" customHeight="1" x14ac:dyDescent="0.25">
      <c r="A175" s="90" t="s">
        <v>163</v>
      </c>
      <c r="B175" s="86">
        <v>52</v>
      </c>
      <c r="C175" s="86">
        <v>0</v>
      </c>
      <c r="D175" s="86">
        <v>0</v>
      </c>
      <c r="E175" s="86">
        <v>0</v>
      </c>
      <c r="F175" s="86">
        <v>0</v>
      </c>
      <c r="G175" s="86">
        <v>0</v>
      </c>
      <c r="H175" s="49">
        <v>841</v>
      </c>
      <c r="I175" s="49">
        <v>542</v>
      </c>
    </row>
    <row r="176" spans="1:9" ht="20.100000000000001" customHeight="1" x14ac:dyDescent="0.25">
      <c r="A176" s="90" t="s">
        <v>164</v>
      </c>
      <c r="B176" s="86">
        <v>0</v>
      </c>
      <c r="C176" s="86">
        <v>0</v>
      </c>
      <c r="D176" s="86">
        <v>0</v>
      </c>
      <c r="E176" s="86">
        <v>0</v>
      </c>
      <c r="F176" s="86">
        <v>0</v>
      </c>
      <c r="G176" s="86">
        <v>0</v>
      </c>
      <c r="H176" s="49">
        <v>70</v>
      </c>
      <c r="I176" s="49">
        <v>35</v>
      </c>
    </row>
    <row r="177" spans="1:9" ht="20.100000000000001" customHeight="1" x14ac:dyDescent="0.25">
      <c r="A177" s="90" t="s">
        <v>131</v>
      </c>
      <c r="B177" s="86">
        <v>2</v>
      </c>
      <c r="C177" s="86">
        <v>0</v>
      </c>
      <c r="D177" s="86">
        <v>40</v>
      </c>
      <c r="E177" s="86">
        <v>407</v>
      </c>
      <c r="F177" s="86">
        <v>0</v>
      </c>
      <c r="G177" s="86">
        <v>0</v>
      </c>
      <c r="H177" s="49">
        <v>8772</v>
      </c>
      <c r="I177" s="49">
        <v>108</v>
      </c>
    </row>
    <row r="178" spans="1:9" ht="20.100000000000001" customHeight="1" x14ac:dyDescent="0.25">
      <c r="A178" s="90" t="s">
        <v>165</v>
      </c>
      <c r="B178" s="86">
        <v>18</v>
      </c>
      <c r="C178" s="86">
        <v>0</v>
      </c>
      <c r="D178" s="86">
        <v>5</v>
      </c>
      <c r="E178" s="86">
        <v>10</v>
      </c>
      <c r="F178" s="86">
        <v>0</v>
      </c>
      <c r="G178" s="86">
        <v>0</v>
      </c>
      <c r="H178" s="49">
        <v>2420</v>
      </c>
      <c r="I178" s="49">
        <v>0</v>
      </c>
    </row>
    <row r="179" spans="1:9" ht="20.100000000000001" customHeight="1" thickBot="1" x14ac:dyDescent="0.3">
      <c r="A179" s="91" t="s">
        <v>134</v>
      </c>
      <c r="B179" s="92">
        <v>0</v>
      </c>
      <c r="C179" s="92">
        <v>16208</v>
      </c>
      <c r="D179" s="92">
        <v>2563</v>
      </c>
      <c r="E179" s="92">
        <v>5727</v>
      </c>
      <c r="F179" s="92">
        <v>7930</v>
      </c>
      <c r="G179" s="92">
        <v>2417</v>
      </c>
      <c r="H179" s="55">
        <v>1226</v>
      </c>
      <c r="I179" s="55">
        <v>7316</v>
      </c>
    </row>
    <row r="180" spans="1:9" ht="20.100000000000001" customHeight="1" x14ac:dyDescent="0.25">
      <c r="A180" s="229" t="s">
        <v>192</v>
      </c>
      <c r="B180" s="229"/>
      <c r="C180" s="229"/>
      <c r="D180" s="229"/>
      <c r="E180" s="229"/>
    </row>
    <row r="181" spans="1:9" ht="20.100000000000001" customHeight="1" x14ac:dyDescent="0.25">
      <c r="A181" s="225" t="s">
        <v>201</v>
      </c>
      <c r="B181" s="225"/>
      <c r="C181" s="225"/>
      <c r="D181" s="225"/>
      <c r="E181" s="225"/>
      <c r="F181" s="93"/>
    </row>
    <row r="182" spans="1:9" ht="20.100000000000001" customHeight="1" x14ac:dyDescent="0.2">
      <c r="A182" s="87"/>
      <c r="B182" s="87"/>
      <c r="C182" s="87"/>
      <c r="D182" s="87"/>
      <c r="E182" s="87"/>
    </row>
    <row r="183" spans="1:9" x14ac:dyDescent="0.2">
      <c r="A183" s="87"/>
      <c r="B183" s="87"/>
      <c r="C183" s="87"/>
      <c r="D183" s="87"/>
      <c r="E183" s="87"/>
    </row>
    <row r="184" spans="1:9" ht="15" x14ac:dyDescent="0.25">
      <c r="A184" s="220" t="s">
        <v>166</v>
      </c>
      <c r="B184" s="220"/>
      <c r="C184" s="220"/>
      <c r="D184" s="85"/>
    </row>
    <row r="185" spans="1:9" ht="15" x14ac:dyDescent="0.25">
      <c r="A185" s="85"/>
      <c r="B185" s="85"/>
      <c r="C185" s="85"/>
      <c r="D185" s="85"/>
      <c r="F185" s="87"/>
    </row>
    <row r="186" spans="1:9" x14ac:dyDescent="0.2">
      <c r="A186" s="227" t="s">
        <v>232</v>
      </c>
      <c r="B186" s="227"/>
      <c r="C186" s="227"/>
      <c r="D186" s="97"/>
      <c r="F186" s="87"/>
    </row>
    <row r="187" spans="1:9" x14ac:dyDescent="0.2">
      <c r="A187" s="82" t="s">
        <v>199</v>
      </c>
      <c r="B187" s="158"/>
      <c r="C187" s="158"/>
      <c r="D187" s="97"/>
      <c r="F187" s="87"/>
    </row>
    <row r="188" spans="1:9" x14ac:dyDescent="0.2">
      <c r="A188" s="131"/>
      <c r="B188" s="131">
        <v>2015</v>
      </c>
      <c r="C188" s="131">
        <v>2016</v>
      </c>
      <c r="D188" s="131">
        <v>2017</v>
      </c>
      <c r="E188" s="27">
        <v>2018</v>
      </c>
      <c r="F188" s="87"/>
    </row>
    <row r="189" spans="1:9" ht="15" x14ac:dyDescent="0.25">
      <c r="A189" s="230" t="s">
        <v>167</v>
      </c>
      <c r="B189" s="230"/>
      <c r="C189" s="230"/>
      <c r="D189" s="98"/>
      <c r="E189"/>
      <c r="F189" s="87"/>
    </row>
    <row r="190" spans="1:9" x14ac:dyDescent="0.2">
      <c r="A190" s="99" t="s">
        <v>169</v>
      </c>
      <c r="B190" s="100">
        <v>2.16</v>
      </c>
      <c r="C190" s="100">
        <v>1.6766666666666667</v>
      </c>
      <c r="D190" s="100">
        <v>1.9924999999999999</v>
      </c>
      <c r="E190" s="59">
        <v>2.59</v>
      </c>
      <c r="F190" s="87"/>
    </row>
    <row r="191" spans="1:9" ht="15" x14ac:dyDescent="0.25">
      <c r="A191" s="231" t="s">
        <v>168</v>
      </c>
      <c r="B191" s="231"/>
      <c r="C191" s="231"/>
      <c r="D191" s="100"/>
      <c r="E191"/>
      <c r="F191" s="87"/>
    </row>
    <row r="192" spans="1:9" x14ac:dyDescent="0.2">
      <c r="A192" s="142" t="s">
        <v>195</v>
      </c>
      <c r="B192" s="100">
        <v>1.89</v>
      </c>
      <c r="C192" s="100">
        <v>1.7391666666666665</v>
      </c>
      <c r="D192" s="100">
        <v>1.9933333333333332</v>
      </c>
      <c r="E192" s="59">
        <v>2.46</v>
      </c>
      <c r="F192" s="87"/>
    </row>
    <row r="193" spans="1:6" x14ac:dyDescent="0.2">
      <c r="A193" s="142" t="s">
        <v>196</v>
      </c>
      <c r="B193" s="100">
        <v>1.78</v>
      </c>
      <c r="C193" s="100">
        <v>1.6291666666666667</v>
      </c>
      <c r="D193" s="100">
        <v>1.8833333333333335</v>
      </c>
      <c r="E193" s="59">
        <v>2.34</v>
      </c>
      <c r="F193" s="87"/>
    </row>
    <row r="194" spans="1:6" ht="15" thickBot="1" x14ac:dyDescent="0.25">
      <c r="A194" s="143" t="s">
        <v>197</v>
      </c>
      <c r="B194" s="102">
        <v>1.68</v>
      </c>
      <c r="C194" s="102">
        <v>1.5591666666666668</v>
      </c>
      <c r="D194" s="102">
        <v>1.8133333333333332</v>
      </c>
      <c r="E194" s="65">
        <v>2.2599999999999998</v>
      </c>
      <c r="F194" s="103"/>
    </row>
    <row r="195" spans="1:6" x14ac:dyDescent="0.2">
      <c r="A195" s="229" t="s">
        <v>209</v>
      </c>
      <c r="B195" s="229"/>
      <c r="C195" s="229"/>
      <c r="D195" s="224"/>
      <c r="E195" s="87"/>
      <c r="F195" s="97"/>
    </row>
    <row r="196" spans="1:6" x14ac:dyDescent="0.2">
      <c r="A196" s="103"/>
      <c r="B196" s="103"/>
      <c r="C196" s="103"/>
      <c r="D196" s="103"/>
      <c r="E196" s="103"/>
      <c r="F196" s="103"/>
    </row>
    <row r="197" spans="1:6" x14ac:dyDescent="0.2">
      <c r="A197" s="94" t="s">
        <v>245</v>
      </c>
      <c r="B197" s="95"/>
      <c r="C197" s="95"/>
      <c r="D197" s="95"/>
      <c r="E197" s="95"/>
      <c r="F197" s="103"/>
    </row>
    <row r="198" spans="1:6" x14ac:dyDescent="0.2">
      <c r="A198" s="82" t="s">
        <v>180</v>
      </c>
      <c r="B198" s="95"/>
      <c r="C198" s="95"/>
      <c r="D198" s="95"/>
      <c r="E198" s="95"/>
      <c r="F198" s="103"/>
    </row>
    <row r="199" spans="1:6" x14ac:dyDescent="0.2">
      <c r="A199" s="228" t="s">
        <v>175</v>
      </c>
      <c r="B199" s="226" t="s">
        <v>139</v>
      </c>
      <c r="C199" s="226"/>
      <c r="D199" s="226"/>
      <c r="E199" s="226" t="s">
        <v>125</v>
      </c>
      <c r="F199" s="169"/>
    </row>
    <row r="200" spans="1:6" x14ac:dyDescent="0.2">
      <c r="A200" s="228"/>
      <c r="B200" s="136" t="s">
        <v>176</v>
      </c>
      <c r="C200" s="136" t="s">
        <v>177</v>
      </c>
      <c r="D200" s="136" t="s">
        <v>203</v>
      </c>
      <c r="E200" s="226"/>
      <c r="F200" s="103"/>
    </row>
    <row r="201" spans="1:6" x14ac:dyDescent="0.2">
      <c r="A201" s="137" t="s">
        <v>170</v>
      </c>
      <c r="B201" s="47">
        <v>603.33000000000004</v>
      </c>
      <c r="C201" s="47">
        <v>1026.22</v>
      </c>
      <c r="D201" s="47">
        <v>222.42</v>
      </c>
      <c r="E201" s="47">
        <f>SUM(B201:D201)</f>
        <v>1851.9700000000003</v>
      </c>
      <c r="F201" s="103"/>
    </row>
    <row r="202" spans="1:6" x14ac:dyDescent="0.2">
      <c r="A202" s="137" t="s">
        <v>171</v>
      </c>
      <c r="B202" s="47">
        <v>769.7</v>
      </c>
      <c r="C202" s="47">
        <v>1315.44</v>
      </c>
      <c r="D202" s="47">
        <v>2770.8</v>
      </c>
      <c r="E202" s="47">
        <f t="shared" ref="E202:E205" si="1">SUM(B202:D202)</f>
        <v>4855.9400000000005</v>
      </c>
      <c r="F202" s="103"/>
    </row>
    <row r="203" spans="1:6" x14ac:dyDescent="0.2">
      <c r="A203" s="137" t="s">
        <v>172</v>
      </c>
      <c r="B203" s="47">
        <v>531.1</v>
      </c>
      <c r="C203" s="47">
        <v>895.1</v>
      </c>
      <c r="D203" s="47">
        <v>480</v>
      </c>
      <c r="E203" s="47">
        <f t="shared" si="1"/>
        <v>1906.2</v>
      </c>
      <c r="F203" s="103"/>
    </row>
    <row r="204" spans="1:6" x14ac:dyDescent="0.2">
      <c r="A204" s="137" t="s">
        <v>173</v>
      </c>
      <c r="B204" s="47">
        <v>1897.43</v>
      </c>
      <c r="C204" s="47">
        <v>390.72</v>
      </c>
      <c r="D204" s="47">
        <v>0</v>
      </c>
      <c r="E204" s="47">
        <f t="shared" si="1"/>
        <v>2288.15</v>
      </c>
      <c r="F204" s="104"/>
    </row>
    <row r="205" spans="1:6" ht="15" thickBot="1" x14ac:dyDescent="0.25">
      <c r="A205" s="138" t="s">
        <v>174</v>
      </c>
      <c r="B205" s="64">
        <v>456.89</v>
      </c>
      <c r="C205" s="64">
        <v>0</v>
      </c>
      <c r="D205" s="64">
        <v>0</v>
      </c>
      <c r="E205" s="64">
        <f t="shared" si="1"/>
        <v>456.89</v>
      </c>
      <c r="F205" s="104"/>
    </row>
    <row r="206" spans="1:6" ht="15.75" customHeight="1" x14ac:dyDescent="0.25">
      <c r="A206" s="224" t="s">
        <v>226</v>
      </c>
      <c r="B206" s="224"/>
      <c r="C206" s="224"/>
      <c r="D206" s="224"/>
      <c r="E206" s="105"/>
      <c r="F206" s="93"/>
    </row>
    <row r="207" spans="1:6" ht="15" customHeight="1" x14ac:dyDescent="0.25">
      <c r="A207" s="225" t="s">
        <v>224</v>
      </c>
      <c r="B207" s="225"/>
      <c r="C207" s="225"/>
      <c r="D207" s="225"/>
      <c r="E207" s="224"/>
      <c r="F207" s="224"/>
    </row>
    <row r="208" spans="1:6" x14ac:dyDescent="0.2">
      <c r="A208" s="103"/>
      <c r="B208" s="103"/>
      <c r="C208" s="103"/>
      <c r="D208" s="103"/>
      <c r="E208" s="103"/>
      <c r="F208" s="103"/>
    </row>
    <row r="209" spans="1:8" x14ac:dyDescent="0.2">
      <c r="A209" s="94" t="s">
        <v>246</v>
      </c>
      <c r="B209" s="95"/>
      <c r="C209" s="95"/>
      <c r="D209" s="95"/>
      <c r="E209" s="95"/>
      <c r="F209" s="103"/>
    </row>
    <row r="210" spans="1:8" x14ac:dyDescent="0.2">
      <c r="A210" s="82" t="s">
        <v>180</v>
      </c>
      <c r="B210" s="95"/>
      <c r="C210" s="95"/>
      <c r="D210" s="95"/>
      <c r="E210" s="95"/>
      <c r="F210" s="103"/>
    </row>
    <row r="211" spans="1:8" x14ac:dyDescent="0.2">
      <c r="A211" s="228" t="s">
        <v>175</v>
      </c>
      <c r="B211" s="226" t="s">
        <v>139</v>
      </c>
      <c r="C211" s="226"/>
      <c r="D211" s="226"/>
      <c r="E211" s="226" t="s">
        <v>125</v>
      </c>
      <c r="F211" s="169"/>
    </row>
    <row r="212" spans="1:8" x14ac:dyDescent="0.2">
      <c r="A212" s="228"/>
      <c r="B212" s="136" t="s">
        <v>176</v>
      </c>
      <c r="C212" s="136" t="s">
        <v>177</v>
      </c>
      <c r="D212" s="136" t="s">
        <v>203</v>
      </c>
      <c r="E212" s="226"/>
      <c r="F212" s="103"/>
    </row>
    <row r="213" spans="1:8" x14ac:dyDescent="0.2">
      <c r="A213" s="137" t="s">
        <v>170</v>
      </c>
      <c r="B213" s="47">
        <v>603.33000000000004</v>
      </c>
      <c r="C213" s="47">
        <v>1026.22</v>
      </c>
      <c r="D213" s="47">
        <v>222.42</v>
      </c>
      <c r="E213" s="47">
        <v>1851.9700000000003</v>
      </c>
      <c r="F213" s="106"/>
    </row>
    <row r="214" spans="1:8" x14ac:dyDescent="0.2">
      <c r="A214" s="137" t="s">
        <v>171</v>
      </c>
      <c r="B214" s="47">
        <v>549.69000000000005</v>
      </c>
      <c r="C214" s="47">
        <v>1315.44</v>
      </c>
      <c r="D214" s="47">
        <v>1754.8</v>
      </c>
      <c r="E214" s="47">
        <v>3619.9300000000003</v>
      </c>
      <c r="F214" s="106"/>
    </row>
    <row r="215" spans="1:8" x14ac:dyDescent="0.2">
      <c r="A215" s="137" t="s">
        <v>172</v>
      </c>
      <c r="B215" s="47">
        <v>531.1</v>
      </c>
      <c r="C215" s="47">
        <v>895.1</v>
      </c>
      <c r="D215" s="47">
        <v>663.63</v>
      </c>
      <c r="E215" s="47">
        <v>2089.83</v>
      </c>
      <c r="F215" s="106"/>
    </row>
    <row r="216" spans="1:8" x14ac:dyDescent="0.2">
      <c r="A216" s="137" t="s">
        <v>173</v>
      </c>
      <c r="B216" s="47">
        <v>2388.4899999999998</v>
      </c>
      <c r="C216" s="47">
        <v>390.72</v>
      </c>
      <c r="D216" s="47">
        <v>1793.5</v>
      </c>
      <c r="E216" s="47">
        <v>4572.71</v>
      </c>
      <c r="F216" s="106"/>
    </row>
    <row r="217" spans="1:8" ht="15" thickBot="1" x14ac:dyDescent="0.25">
      <c r="A217" s="138" t="s">
        <v>174</v>
      </c>
      <c r="B217" s="64">
        <v>456.89</v>
      </c>
      <c r="C217" s="64" t="s">
        <v>241</v>
      </c>
      <c r="D217" s="64" t="s">
        <v>241</v>
      </c>
      <c r="E217" s="64">
        <v>456.89</v>
      </c>
      <c r="F217" s="106"/>
    </row>
    <row r="218" spans="1:8" x14ac:dyDescent="0.2">
      <c r="A218" s="229" t="s">
        <v>225</v>
      </c>
      <c r="B218" s="229"/>
      <c r="C218" s="229"/>
      <c r="D218" s="229"/>
      <c r="E218" s="229"/>
      <c r="F218" s="103"/>
    </row>
    <row r="219" spans="1:8" x14ac:dyDescent="0.25">
      <c r="A219" s="225" t="s">
        <v>224</v>
      </c>
      <c r="B219" s="225"/>
      <c r="C219" s="225"/>
      <c r="D219" s="225"/>
      <c r="E219" s="175"/>
      <c r="F219" s="95"/>
    </row>
    <row r="220" spans="1:8" x14ac:dyDescent="0.2">
      <c r="A220" s="104"/>
      <c r="B220" s="104"/>
      <c r="C220" s="104"/>
      <c r="D220" s="104"/>
      <c r="E220" s="104"/>
      <c r="F220" s="103"/>
    </row>
    <row r="221" spans="1:8" x14ac:dyDescent="0.25">
      <c r="A221" s="227" t="s">
        <v>179</v>
      </c>
      <c r="B221" s="227"/>
      <c r="C221" s="227"/>
      <c r="D221" s="97"/>
      <c r="E221" s="97"/>
      <c r="H221" s="6"/>
    </row>
    <row r="222" spans="1:8" x14ac:dyDescent="0.25">
      <c r="A222" s="82" t="s">
        <v>180</v>
      </c>
      <c r="B222" s="94"/>
      <c r="C222" s="94"/>
      <c r="D222" s="97"/>
      <c r="E222" s="97"/>
      <c r="H222" s="6"/>
    </row>
    <row r="223" spans="1:8" ht="15" x14ac:dyDescent="0.25">
      <c r="A223" s="139" t="s">
        <v>175</v>
      </c>
      <c r="B223" s="68">
        <v>2015</v>
      </c>
      <c r="C223" s="140">
        <v>2016</v>
      </c>
      <c r="D223" s="140">
        <v>2017</v>
      </c>
      <c r="E223" s="73">
        <v>2018</v>
      </c>
      <c r="H223" s="6"/>
    </row>
    <row r="224" spans="1:8" x14ac:dyDescent="0.25">
      <c r="A224" s="107" t="s">
        <v>125</v>
      </c>
      <c r="B224" s="75">
        <f>SUM(B225:B227)</f>
        <v>18548.5</v>
      </c>
      <c r="C224" s="75">
        <f t="shared" ref="C224:D224" si="2">SUM(C225:C227)</f>
        <v>19442.802</v>
      </c>
      <c r="D224" s="75">
        <f t="shared" si="2"/>
        <v>17991.091</v>
      </c>
      <c r="E224" s="74">
        <f>E225+E226+E227</f>
        <v>17991.151000000002</v>
      </c>
      <c r="H224" s="6"/>
    </row>
    <row r="225" spans="1:8" x14ac:dyDescent="0.25">
      <c r="A225" s="99" t="s">
        <v>208</v>
      </c>
      <c r="B225" s="151">
        <v>13528</v>
      </c>
      <c r="C225" s="86">
        <v>14496.65</v>
      </c>
      <c r="D225" s="49">
        <f>SUM(B236:B239)</f>
        <v>14639</v>
      </c>
      <c r="E225" s="49">
        <v>14639</v>
      </c>
      <c r="H225" s="6"/>
    </row>
    <row r="226" spans="1:8" x14ac:dyDescent="0.25">
      <c r="A226" s="99" t="s">
        <v>207</v>
      </c>
      <c r="B226" s="49">
        <v>2115</v>
      </c>
      <c r="C226" s="86">
        <v>2114.94</v>
      </c>
      <c r="D226" s="151">
        <f>SUM(C236:C238)</f>
        <v>2114.94</v>
      </c>
      <c r="E226" s="49">
        <v>2115</v>
      </c>
      <c r="H226" s="6"/>
    </row>
    <row r="227" spans="1:8" ht="15" thickBot="1" x14ac:dyDescent="0.3">
      <c r="A227" s="101" t="s">
        <v>210</v>
      </c>
      <c r="B227" s="55">
        <v>2905.5</v>
      </c>
      <c r="C227" s="132">
        <v>2831.2119999999995</v>
      </c>
      <c r="D227" s="168">
        <f>SUM(D236:D238)</f>
        <v>1237.1510000000001</v>
      </c>
      <c r="E227" s="55">
        <v>1237.1510000000001</v>
      </c>
      <c r="F227" s="104"/>
    </row>
    <row r="228" spans="1:8" ht="15" customHeight="1" x14ac:dyDescent="0.25">
      <c r="A228" s="224" t="s">
        <v>231</v>
      </c>
      <c r="B228" s="224"/>
      <c r="C228" s="224"/>
      <c r="D228" s="224"/>
      <c r="E228" s="224"/>
      <c r="F228" s="224"/>
    </row>
    <row r="229" spans="1:8" ht="15" customHeight="1" x14ac:dyDescent="0.25">
      <c r="A229" s="225" t="s">
        <v>178</v>
      </c>
      <c r="B229" s="225"/>
      <c r="C229" s="225"/>
      <c r="D229" s="225"/>
      <c r="E229" s="224"/>
      <c r="F229" s="224"/>
    </row>
    <row r="230" spans="1:8" x14ac:dyDescent="0.2">
      <c r="A230" s="224"/>
      <c r="B230" s="224"/>
      <c r="C230" s="224"/>
      <c r="D230" s="224"/>
      <c r="F230" s="103"/>
    </row>
    <row r="231" spans="1:8" x14ac:dyDescent="0.2">
      <c r="F231" s="103"/>
    </row>
    <row r="232" spans="1:8" x14ac:dyDescent="0.2">
      <c r="A232" s="163" t="s">
        <v>247</v>
      </c>
      <c r="B232" s="164"/>
      <c r="C232" s="95"/>
      <c r="D232" s="95"/>
      <c r="E232" s="95"/>
      <c r="F232" s="103"/>
    </row>
    <row r="233" spans="1:8" x14ac:dyDescent="0.2">
      <c r="A233" s="82" t="s">
        <v>180</v>
      </c>
      <c r="B233" s="95"/>
      <c r="C233" s="95"/>
      <c r="D233" s="95"/>
      <c r="E233" s="95"/>
      <c r="F233" s="103"/>
    </row>
    <row r="234" spans="1:8" x14ac:dyDescent="0.2">
      <c r="A234" s="228" t="s">
        <v>175</v>
      </c>
      <c r="B234" s="226" t="s">
        <v>139</v>
      </c>
      <c r="C234" s="226"/>
      <c r="D234" s="226"/>
      <c r="E234" s="226" t="s">
        <v>125</v>
      </c>
      <c r="F234" s="169"/>
    </row>
    <row r="235" spans="1:8" x14ac:dyDescent="0.2">
      <c r="A235" s="228"/>
      <c r="B235" s="136" t="s">
        <v>176</v>
      </c>
      <c r="C235" s="136" t="s">
        <v>177</v>
      </c>
      <c r="D235" s="136" t="s">
        <v>203</v>
      </c>
      <c r="E235" s="226"/>
      <c r="F235" s="103"/>
    </row>
    <row r="236" spans="1:8" x14ac:dyDescent="0.2">
      <c r="A236" s="137" t="s">
        <v>170</v>
      </c>
      <c r="B236" s="47">
        <v>8058</v>
      </c>
      <c r="C236" s="47">
        <v>63.69</v>
      </c>
      <c r="D236" s="47">
        <v>1066.768</v>
      </c>
      <c r="E236" s="47">
        <f>SUM(B236:D236)</f>
        <v>9188.4579999999987</v>
      </c>
      <c r="F236" s="103"/>
    </row>
    <row r="237" spans="1:8" x14ac:dyDescent="0.2">
      <c r="A237" s="137" t="s">
        <v>171</v>
      </c>
      <c r="B237" s="47">
        <v>2874</v>
      </c>
      <c r="C237" s="47">
        <v>277.73</v>
      </c>
      <c r="D237" s="47">
        <v>155.38300000000001</v>
      </c>
      <c r="E237" s="47">
        <f t="shared" ref="E237:E239" si="3">SUM(B237:D237)</f>
        <v>3307.1129999999998</v>
      </c>
      <c r="F237" s="103"/>
    </row>
    <row r="238" spans="1:8" x14ac:dyDescent="0.2">
      <c r="A238" s="137" t="s">
        <v>172</v>
      </c>
      <c r="B238" s="47">
        <v>2592</v>
      </c>
      <c r="C238" s="47">
        <v>1773.52</v>
      </c>
      <c r="D238" s="47">
        <v>15</v>
      </c>
      <c r="E238" s="47">
        <f t="shared" si="3"/>
        <v>4380.5200000000004</v>
      </c>
      <c r="F238" s="103"/>
    </row>
    <row r="239" spans="1:8" ht="15" thickBot="1" x14ac:dyDescent="0.25">
      <c r="A239" s="138" t="s">
        <v>173</v>
      </c>
      <c r="B239" s="64">
        <v>1115</v>
      </c>
      <c r="C239" s="64">
        <v>0</v>
      </c>
      <c r="D239" s="64">
        <v>0</v>
      </c>
      <c r="E239" s="64">
        <f t="shared" si="3"/>
        <v>1115</v>
      </c>
      <c r="F239" s="103"/>
    </row>
    <row r="240" spans="1:8" x14ac:dyDescent="0.25">
      <c r="A240" s="229" t="s">
        <v>230</v>
      </c>
      <c r="B240" s="229"/>
      <c r="C240" s="229"/>
      <c r="D240" s="229"/>
      <c r="E240" s="229"/>
    </row>
    <row r="241" spans="1:9" x14ac:dyDescent="0.25">
      <c r="A241" s="225" t="s">
        <v>178</v>
      </c>
      <c r="B241" s="225"/>
      <c r="C241" s="225"/>
      <c r="D241" s="225"/>
      <c r="E241" s="104"/>
    </row>
    <row r="243" spans="1:9" ht="30" customHeight="1" x14ac:dyDescent="0.25">
      <c r="A243" s="94" t="s">
        <v>181</v>
      </c>
      <c r="B243" s="95"/>
      <c r="C243" s="95"/>
      <c r="D243" s="95"/>
      <c r="E243" s="95"/>
    </row>
    <row r="244" spans="1:9" ht="15" thickBot="1" x14ac:dyDescent="0.3">
      <c r="A244" s="233" t="s">
        <v>182</v>
      </c>
      <c r="B244" s="216">
        <v>2015</v>
      </c>
      <c r="C244" s="216">
        <v>2015</v>
      </c>
      <c r="D244" s="216">
        <v>2016</v>
      </c>
      <c r="E244" s="216">
        <v>2015</v>
      </c>
      <c r="F244" s="216">
        <v>2017</v>
      </c>
      <c r="G244" s="216">
        <v>2015</v>
      </c>
      <c r="H244" s="216">
        <v>2018</v>
      </c>
      <c r="I244" s="216">
        <v>2015</v>
      </c>
    </row>
    <row r="245" spans="1:9" ht="38.25" x14ac:dyDescent="0.25">
      <c r="A245" s="234"/>
      <c r="B245" s="141" t="s">
        <v>183</v>
      </c>
      <c r="C245" s="141" t="s">
        <v>184</v>
      </c>
      <c r="D245" s="141" t="s">
        <v>183</v>
      </c>
      <c r="E245" s="141" t="s">
        <v>184</v>
      </c>
      <c r="F245" s="141" t="s">
        <v>183</v>
      </c>
      <c r="G245" s="141" t="s">
        <v>184</v>
      </c>
      <c r="H245" s="141" t="s">
        <v>183</v>
      </c>
      <c r="I245" s="141" t="s">
        <v>184</v>
      </c>
    </row>
    <row r="246" spans="1:9" x14ac:dyDescent="0.25">
      <c r="A246" s="99" t="s">
        <v>208</v>
      </c>
      <c r="B246" s="86" t="s">
        <v>95</v>
      </c>
      <c r="C246" s="86">
        <v>38000000</v>
      </c>
      <c r="D246" s="86">
        <v>396</v>
      </c>
      <c r="E246" s="86">
        <v>38000000</v>
      </c>
      <c r="F246" s="86">
        <v>327</v>
      </c>
      <c r="G246" s="86">
        <v>40100000</v>
      </c>
      <c r="H246" s="188">
        <v>301</v>
      </c>
      <c r="I246" s="188">
        <v>50287187</v>
      </c>
    </row>
    <row r="247" spans="1:9" x14ac:dyDescent="0.25">
      <c r="A247" s="99" t="s">
        <v>207</v>
      </c>
      <c r="B247" s="86" t="s">
        <v>96</v>
      </c>
      <c r="C247" s="86">
        <v>12000000</v>
      </c>
      <c r="D247" s="86">
        <v>108</v>
      </c>
      <c r="E247" s="86">
        <v>12000000</v>
      </c>
      <c r="F247" s="86">
        <v>120</v>
      </c>
      <c r="G247" s="86">
        <v>10900000</v>
      </c>
      <c r="H247" s="188">
        <v>135</v>
      </c>
      <c r="I247" s="188">
        <v>14216569</v>
      </c>
    </row>
    <row r="248" spans="1:9" ht="15" thickBot="1" x14ac:dyDescent="0.3">
      <c r="A248" s="101" t="s">
        <v>210</v>
      </c>
      <c r="B248" s="92">
        <v>114</v>
      </c>
      <c r="C248" s="92">
        <v>2500000</v>
      </c>
      <c r="D248" s="92">
        <v>71</v>
      </c>
      <c r="E248" s="92">
        <v>2000000</v>
      </c>
      <c r="F248" s="92">
        <v>100</v>
      </c>
      <c r="G248" s="92">
        <v>1800000</v>
      </c>
      <c r="H248" s="189">
        <v>70</v>
      </c>
      <c r="I248" s="189">
        <v>1186971</v>
      </c>
    </row>
    <row r="249" spans="1:9" x14ac:dyDescent="0.25">
      <c r="A249" s="224" t="s">
        <v>229</v>
      </c>
      <c r="B249" s="224"/>
      <c r="C249" s="224"/>
      <c r="D249" s="224"/>
    </row>
    <row r="250" spans="1:9" ht="14.25" customHeight="1" x14ac:dyDescent="0.25">
      <c r="A250" s="95"/>
      <c r="B250" s="95"/>
      <c r="C250" s="95"/>
      <c r="D250" s="95"/>
      <c r="E250" s="95"/>
    </row>
    <row r="251" spans="1:9" x14ac:dyDescent="0.25">
      <c r="A251" s="94" t="s">
        <v>248</v>
      </c>
      <c r="B251" s="95"/>
      <c r="C251" s="95"/>
      <c r="D251" s="95"/>
      <c r="E251" s="95"/>
    </row>
    <row r="252" spans="1:9" x14ac:dyDescent="0.25">
      <c r="A252" s="140" t="s">
        <v>185</v>
      </c>
      <c r="B252" s="226" t="s">
        <v>190</v>
      </c>
      <c r="C252" s="226"/>
      <c r="D252" s="226"/>
      <c r="E252" s="226"/>
    </row>
    <row r="253" spans="1:9" x14ac:dyDescent="0.25">
      <c r="A253" s="99" t="s">
        <v>186</v>
      </c>
      <c r="B253" s="235" t="s">
        <v>191</v>
      </c>
      <c r="C253" s="235"/>
      <c r="D253" s="235"/>
      <c r="E253" s="235"/>
    </row>
    <row r="254" spans="1:9" x14ac:dyDescent="0.25">
      <c r="A254" s="99" t="s">
        <v>187</v>
      </c>
      <c r="B254" s="235" t="s">
        <v>250</v>
      </c>
      <c r="C254" s="235"/>
      <c r="D254" s="235"/>
      <c r="E254" s="235"/>
    </row>
    <row r="255" spans="1:9" ht="15.75" customHeight="1" thickBot="1" x14ac:dyDescent="0.3">
      <c r="A255" s="101" t="s">
        <v>188</v>
      </c>
      <c r="B255" s="236" t="s">
        <v>249</v>
      </c>
      <c r="C255" s="236"/>
      <c r="D255" s="236"/>
      <c r="E255" s="236"/>
    </row>
    <row r="256" spans="1:9" x14ac:dyDescent="0.25">
      <c r="A256" s="224" t="s">
        <v>229</v>
      </c>
      <c r="B256" s="224"/>
      <c r="C256" s="224"/>
      <c r="D256" s="224"/>
    </row>
  </sheetData>
  <protectedRanges>
    <protectedRange sqref="B7:B18 B20:B31" name="Range1_1_5_1"/>
    <protectedRange sqref="E49:J49" name="Range1_2_3_1_3"/>
    <protectedRange sqref="E56:F57 H56:I57" name="Range1_2_3_1_1_1"/>
    <protectedRange sqref="E58:J58" name="Range1_2_3_1_2_2"/>
    <protectedRange sqref="B56:B58 B49:D49 C58:D58 C56:C57" name="Range1_2_3_1_4"/>
    <protectedRange sqref="K49" name="Range1_2_3_1"/>
    <protectedRange sqref="K58" name="Range1_2_3_1_1_3"/>
    <protectedRange sqref="K56:K57" name="Range1_2_3_1_1_1_1"/>
    <protectedRange sqref="L49" name="Range1_2_3_1_1"/>
    <protectedRange sqref="L58" name="Range1_2_3_1_1_3_1"/>
    <protectedRange sqref="L56:L57" name="Range1_2_3_1_1_1_2"/>
    <protectedRange sqref="M49" name="Range1_2_3_1_2"/>
    <protectedRange sqref="M58" name="Range1_2_3_1_1_3_2"/>
  </protectedRanges>
  <mergeCells count="81">
    <mergeCell ref="B254:E254"/>
    <mergeCell ref="B255:E255"/>
    <mergeCell ref="H36:J36"/>
    <mergeCell ref="F157:G157"/>
    <mergeCell ref="F244:G244"/>
    <mergeCell ref="A81:C81"/>
    <mergeCell ref="A241:D241"/>
    <mergeCell ref="A180:E180"/>
    <mergeCell ref="A181:E181"/>
    <mergeCell ref="A140:C140"/>
    <mergeCell ref="A141:C141"/>
    <mergeCell ref="A153:C153"/>
    <mergeCell ref="D153:F153"/>
    <mergeCell ref="B199:D199"/>
    <mergeCell ref="E229:F229"/>
    <mergeCell ref="A157:A158"/>
    <mergeCell ref="A256:D256"/>
    <mergeCell ref="A219:D219"/>
    <mergeCell ref="A228:D228"/>
    <mergeCell ref="A229:D229"/>
    <mergeCell ref="B252:E252"/>
    <mergeCell ref="E228:F228"/>
    <mergeCell ref="A230:D230"/>
    <mergeCell ref="B244:C244"/>
    <mergeCell ref="D244:E244"/>
    <mergeCell ref="A234:A235"/>
    <mergeCell ref="E234:E235"/>
    <mergeCell ref="B234:D234"/>
    <mergeCell ref="A244:A245"/>
    <mergeCell ref="A240:E240"/>
    <mergeCell ref="A249:D249"/>
    <mergeCell ref="B253:E253"/>
    <mergeCell ref="B157:C157"/>
    <mergeCell ref="D157:E157"/>
    <mergeCell ref="D95:F95"/>
    <mergeCell ref="A64:C64"/>
    <mergeCell ref="A65:C65"/>
    <mergeCell ref="A143:C143"/>
    <mergeCell ref="D96:F96"/>
    <mergeCell ref="D126:F126"/>
    <mergeCell ref="A145:C145"/>
    <mergeCell ref="A67:C67"/>
    <mergeCell ref="A83:C83"/>
    <mergeCell ref="A80:C80"/>
    <mergeCell ref="A184:C184"/>
    <mergeCell ref="A186:C186"/>
    <mergeCell ref="A189:C189"/>
    <mergeCell ref="A191:C191"/>
    <mergeCell ref="A195:D195"/>
    <mergeCell ref="B211:D211"/>
    <mergeCell ref="A221:C221"/>
    <mergeCell ref="A199:A200"/>
    <mergeCell ref="E199:E200"/>
    <mergeCell ref="A211:A212"/>
    <mergeCell ref="E211:E212"/>
    <mergeCell ref="A206:D206"/>
    <mergeCell ref="A218:E218"/>
    <mergeCell ref="A207:D207"/>
    <mergeCell ref="E207:F207"/>
    <mergeCell ref="A95:C95"/>
    <mergeCell ref="A110:C110"/>
    <mergeCell ref="A111:C111"/>
    <mergeCell ref="A126:C126"/>
    <mergeCell ref="A125:C125"/>
    <mergeCell ref="A96:C96"/>
    <mergeCell ref="K36:M36"/>
    <mergeCell ref="H157:I157"/>
    <mergeCell ref="H244:I244"/>
    <mergeCell ref="A2:C2"/>
    <mergeCell ref="A3:C3"/>
    <mergeCell ref="A4:C4"/>
    <mergeCell ref="A35:G35"/>
    <mergeCell ref="A36:A37"/>
    <mergeCell ref="B36:D36"/>
    <mergeCell ref="E36:G36"/>
    <mergeCell ref="A32:C32"/>
    <mergeCell ref="D32:F32"/>
    <mergeCell ref="A33:C33"/>
    <mergeCell ref="A98:C98"/>
    <mergeCell ref="A113:C113"/>
    <mergeCell ref="A128:C128"/>
  </mergeCells>
  <pageMargins left="0.7" right="0.7" top="0.75" bottom="0.56999999999999995" header="0.3" footer="0.3"/>
  <pageSetup paperSize="9" scale="80" orientation="portrait" r:id="rId1"/>
  <headerFooter>
    <oddFooter>&amp;C&amp;P</oddFooter>
  </headerFooter>
  <rowBreaks count="3" manualBreakCount="3">
    <brk id="3" max="6" man="1"/>
    <brk id="64" max="6" man="1"/>
    <brk id="110" max="6" man="1"/>
  </rowBreaks>
  <colBreaks count="1" manualBreakCount="1">
    <brk id="6" min="1" max="12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النقل ( جوي، مائي، بري)
2015- 2018</KeyWordsAr>
    <KeyWords xmlns="cac204a3-57fb-4aea-ba50-989298fa4f73">Statistics of Air, Sea, and Land Transport 
2015-2018</KeyWords>
    <ReleaseID_DB xmlns="cac204a3-57fb-4aea-ba50-989298fa4f73">11330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3F0A35A-25BD-4194-B67E-197A2739DA98}"/>
</file>

<file path=customXml/itemProps2.xml><?xml version="1.0" encoding="utf-8"?>
<ds:datastoreItem xmlns:ds="http://schemas.openxmlformats.org/officeDocument/2006/customXml" ds:itemID="{D3F0B1D3-1EF3-4730-B666-C5B2EB70CC96}"/>
</file>

<file path=customXml/itemProps3.xml><?xml version="1.0" encoding="utf-8"?>
<ds:datastoreItem xmlns:ds="http://schemas.openxmlformats.org/officeDocument/2006/customXml" ds:itemID="{E8346AF7-B0CF-4DE1-93D7-795A77326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إحصاءات النقل</vt:lpstr>
      <vt:lpstr>Transport Statistics</vt:lpstr>
      <vt:lpstr>'Transport Statistics'!Print_Area</vt:lpstr>
      <vt:lpstr>'إحصاءات النقل'!Print_Area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