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1.xml" ContentType="application/vnd.openxmlformats-officedocument.spreadsheetml.worksheet+xml"/>
  <Override PartName="/xl/charts/chart9.xml" ContentType="application/vnd.openxmlformats-officedocument.drawingml.chart+xml"/>
  <Override PartName="/xl/charts/chart4.xml" ContentType="application/vnd.openxmlformats-officedocument.drawingml.chart+xml"/>
  <Override PartName="/xl/charts/chart8.xml" ContentType="application/vnd.openxmlformats-officedocument.drawingml.chart+xml"/>
  <Override PartName="/xl/charts/chart2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harts/chart3.xml" ContentType="application/vnd.openxmlformats-officedocument.drawingml.char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births publication Arabic" sheetId="1" r:id="rId1"/>
  </sheets>
  <externalReferences>
    <externalReference r:id="rId2"/>
    <externalReference r:id="rId3"/>
    <externalReference r:id="rId4"/>
  </externalReferences>
  <definedNames>
    <definedName name="_Env3">[3]Settings!$D$11</definedName>
    <definedName name="_Toc320685759" localSheetId="0">'births publication Arabic'!$B$132</definedName>
    <definedName name="_Toc336951228" localSheetId="0">'births publication Arabic'!$B$338</definedName>
    <definedName name="_Toc377033451" localSheetId="0">'births publication Arabic'!$B$346</definedName>
    <definedName name="_Toc377043035" localSheetId="0">'births publication Arabic'!$B$368</definedName>
    <definedName name="Env_Ind">[3]Settings!$F$11</definedName>
    <definedName name="_xlnm.Print_Area" localSheetId="0">'births publication Arabic'!$A$1:$K$379</definedName>
  </definedNames>
  <calcPr calcId="145621"/>
</workbook>
</file>

<file path=xl/calcChain.xml><?xml version="1.0" encoding="utf-8"?>
<calcChain xmlns="http://schemas.openxmlformats.org/spreadsheetml/2006/main">
  <c r="K98" i="1" l="1"/>
  <c r="I98" i="1"/>
  <c r="G98" i="1"/>
  <c r="E98" i="1"/>
  <c r="C98" i="1"/>
  <c r="K96" i="1"/>
  <c r="I96" i="1"/>
  <c r="G96" i="1"/>
  <c r="E96" i="1"/>
  <c r="C96" i="1"/>
  <c r="K94" i="1"/>
  <c r="I94" i="1"/>
  <c r="G94" i="1"/>
  <c r="E94" i="1"/>
  <c r="C94" i="1"/>
  <c r="K92" i="1"/>
  <c r="I92" i="1"/>
  <c r="G92" i="1"/>
  <c r="E92" i="1"/>
  <c r="C92" i="1"/>
  <c r="K90" i="1"/>
  <c r="I90" i="1"/>
  <c r="G90" i="1"/>
  <c r="E90" i="1"/>
  <c r="C90" i="1"/>
  <c r="K88" i="1"/>
  <c r="I88" i="1"/>
  <c r="G88" i="1"/>
  <c r="E88" i="1"/>
  <c r="C88" i="1"/>
  <c r="K86" i="1"/>
  <c r="I86" i="1"/>
  <c r="G86" i="1"/>
  <c r="E86" i="1"/>
  <c r="C86" i="1"/>
  <c r="K66" i="1"/>
  <c r="K97" i="1" s="1"/>
  <c r="J66" i="1"/>
  <c r="J98" i="1" s="1"/>
  <c r="I66" i="1"/>
  <c r="I97" i="1" s="1"/>
  <c r="H66" i="1"/>
  <c r="H98" i="1" s="1"/>
  <c r="G66" i="1"/>
  <c r="G97" i="1" s="1"/>
  <c r="F66" i="1"/>
  <c r="F98" i="1" s="1"/>
  <c r="E66" i="1"/>
  <c r="E97" i="1" s="1"/>
  <c r="D66" i="1"/>
  <c r="D98" i="1" s="1"/>
  <c r="C66" i="1"/>
  <c r="C97" i="1" s="1"/>
  <c r="DB43" i="1"/>
  <c r="DB42" i="1"/>
  <c r="D87" i="1" l="1"/>
  <c r="F87" i="1"/>
  <c r="H87" i="1"/>
  <c r="J87" i="1"/>
  <c r="D89" i="1"/>
  <c r="F89" i="1"/>
  <c r="H89" i="1"/>
  <c r="J89" i="1"/>
  <c r="D91" i="1"/>
  <c r="F91" i="1"/>
  <c r="H91" i="1"/>
  <c r="J91" i="1"/>
  <c r="D93" i="1"/>
  <c r="F93" i="1"/>
  <c r="H93" i="1"/>
  <c r="J93" i="1"/>
  <c r="D95" i="1"/>
  <c r="F95" i="1"/>
  <c r="H95" i="1"/>
  <c r="J95" i="1"/>
  <c r="D97" i="1"/>
  <c r="F97" i="1"/>
  <c r="H97" i="1"/>
  <c r="J97" i="1"/>
  <c r="D86" i="1"/>
  <c r="F86" i="1"/>
  <c r="H86" i="1"/>
  <c r="J86" i="1"/>
  <c r="C87" i="1"/>
  <c r="E87" i="1"/>
  <c r="G87" i="1"/>
  <c r="I87" i="1"/>
  <c r="K87" i="1"/>
  <c r="D88" i="1"/>
  <c r="F88" i="1"/>
  <c r="H88" i="1"/>
  <c r="J88" i="1"/>
  <c r="C89" i="1"/>
  <c r="E89" i="1"/>
  <c r="G89" i="1"/>
  <c r="I89" i="1"/>
  <c r="K89" i="1"/>
  <c r="D90" i="1"/>
  <c r="F90" i="1"/>
  <c r="H90" i="1"/>
  <c r="J90" i="1"/>
  <c r="C91" i="1"/>
  <c r="E91" i="1"/>
  <c r="G91" i="1"/>
  <c r="I91" i="1"/>
  <c r="K91" i="1"/>
  <c r="D92" i="1"/>
  <c r="F92" i="1"/>
  <c r="H92" i="1"/>
  <c r="J92" i="1"/>
  <c r="C93" i="1"/>
  <c r="E93" i="1"/>
  <c r="G93" i="1"/>
  <c r="I93" i="1"/>
  <c r="K93" i="1"/>
  <c r="D94" i="1"/>
  <c r="F94" i="1"/>
  <c r="H94" i="1"/>
  <c r="J94" i="1"/>
  <c r="C95" i="1"/>
  <c r="E95" i="1"/>
  <c r="G95" i="1"/>
  <c r="I95" i="1"/>
  <c r="K95" i="1"/>
  <c r="D96" i="1"/>
  <c r="F96" i="1"/>
  <c r="H96" i="1"/>
  <c r="J96" i="1"/>
</calcChain>
</file>

<file path=xl/sharedStrings.xml><?xml version="1.0" encoding="utf-8"?>
<sst xmlns="http://schemas.openxmlformats.org/spreadsheetml/2006/main" count="225" uniqueCount="71">
  <si>
    <t>شكل 1: المواليد أحياء، إمارة أبوظبي من 1978 حتى 2012</t>
  </si>
  <si>
    <r>
      <t xml:space="preserve">المصدر: </t>
    </r>
    <r>
      <rPr>
        <sz val="8"/>
        <color rgb="FF000000"/>
        <rFont val="Tahoma"/>
        <family val="2"/>
      </rPr>
      <t>وزارة الصحة(1978-2025)، هيئة الصحة - أبوظبي (2006-2012)</t>
    </r>
  </si>
  <si>
    <t>جدول 1: المواليد حسب الجنسية والنوع والمنطقة، إمارة أبوظبي -  2012</t>
  </si>
  <si>
    <t>الجنسية و النوع</t>
  </si>
  <si>
    <t>المجموع</t>
  </si>
  <si>
    <t>أبوظبي</t>
  </si>
  <si>
    <t>العين</t>
  </si>
  <si>
    <t>الغربية</t>
  </si>
  <si>
    <t xml:space="preserve"> المجموع</t>
  </si>
  <si>
    <r>
      <t>34358</t>
    </r>
    <r>
      <rPr>
        <b/>
        <sz val="10"/>
        <color rgb="FFFF0000"/>
        <rFont val="Tahoma"/>
        <family val="2"/>
      </rPr>
      <t>*</t>
    </r>
  </si>
  <si>
    <t>ذكور</t>
  </si>
  <si>
    <t>إناث</t>
  </si>
  <si>
    <t>مواطنون</t>
  </si>
  <si>
    <t>غير مواطنين</t>
  </si>
  <si>
    <r>
      <t xml:space="preserve">المصدر: </t>
    </r>
    <r>
      <rPr>
        <sz val="9"/>
        <color rgb="FF000000"/>
        <rFont val="Tahoma"/>
        <family val="2"/>
      </rPr>
      <t>هيئة الصحة - أبوظبي</t>
    </r>
  </si>
  <si>
    <t>*متضمنة 57 حالة غير مبينة النوع أو الجنسية  و249 حالة ولدوا خارج إمارة أبوظبي ومسجلين من قبل هيئة الصحة - أبوظبي</t>
  </si>
  <si>
    <t>شكل 2: المواليد حسب الجنسية والمنطقة، إمارة أبوظبي – 2012</t>
  </si>
  <si>
    <r>
      <t>المصدر</t>
    </r>
    <r>
      <rPr>
        <sz val="9"/>
        <color rgb="FF000000"/>
        <rFont val="Tahoma"/>
        <family val="2"/>
      </rPr>
      <t>: هيئة الصحة - أبوظبي، مركز الاحصاء – أبوظبي</t>
    </r>
  </si>
  <si>
    <t>جدول 2-أ: المواليد حسب الشهر والجنسية والنوع، إمارة أبوظبي - 2012</t>
  </si>
  <si>
    <t>الشهر</t>
  </si>
  <si>
    <t>يناير</t>
  </si>
  <si>
    <t>فبراير</t>
  </si>
  <si>
    <t>مارس</t>
  </si>
  <si>
    <t>إبريل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</si>
  <si>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</si>
  <si>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</si>
  <si>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</si>
  <si>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</si>
  <si>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</si>
  <si>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</si>
  <si>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</si>
  <si>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</si>
  <si>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r>
      <t>المصدر</t>
    </r>
    <r>
      <rPr>
        <sz val="9"/>
        <color rgb="FF000000"/>
        <rFont val="Tahoma"/>
        <family val="2"/>
      </rPr>
      <t>: هيئة الصحة - أبوظبي</t>
    </r>
  </si>
  <si>
    <t>جدول 2-ب: التوزيع النسبي للمواليد حسب الشهر والجنسية والنوع، إمارة أبوظبي - 2012</t>
  </si>
  <si>
    <r>
      <t>المصدر</t>
    </r>
    <r>
      <rPr>
        <sz val="9"/>
        <color rgb="FF636466"/>
        <rFont val="Tahoma"/>
        <family val="2"/>
      </rPr>
      <t>: مركز الإحصاء - أبوظبي</t>
    </r>
  </si>
  <si>
    <t>شكل 3: التوزيع النسبي للمواليد حسب الشهر والجنسية، إمارة أبوظبي - 2012</t>
  </si>
  <si>
    <t>جدول 3: نسبة النوع عند الميلاد حسب السنة والجنسية، إمارة أبوظبي - 2011،2007،2002 و 2012</t>
  </si>
  <si>
    <t>ذكر لكل 100 أنثى</t>
  </si>
  <si>
    <t>السنة</t>
  </si>
  <si>
    <t xml:space="preserve"> غير مواطنين</t>
  </si>
  <si>
    <t>شكل 4: نسبة النوع عند الميلاد للمواطنين ، إمارة أبوظبي من 1978 إلى 2012</t>
  </si>
  <si>
    <t>جدول 4: نسبة النوع عند الميلاد حسب الجنسية والمنطقة، 2012</t>
  </si>
  <si>
    <t>الجنسية</t>
  </si>
  <si>
    <t>جدول 5: معدل المواليد الخام (لكل ألف من السكان) حسب  الجنسية، إمارة أبوظبي - 2011،2007،2002 و2012</t>
  </si>
  <si>
    <t>شكل 5: معدل المواليد الخام حسب الجنسية، إمارة أبوظبي من 1978 حتى 2012</t>
  </si>
  <si>
    <r>
      <t xml:space="preserve">جدول 6: معدل المواليد الخام (لكل ألف من السكان) حسب الجنسية والمنطقة، 2012 </t>
    </r>
    <r>
      <rPr>
        <b/>
        <sz val="11"/>
        <color rgb="FFFF0000"/>
        <rFont val="Tahoma"/>
        <family val="2"/>
      </rPr>
      <t>*</t>
    </r>
  </si>
  <si>
    <t>شكل 6: معدل المواليد الخام حسب الجنسية والمنطقة، إمارة أبوظبي - 2012</t>
  </si>
  <si>
    <t>جدول 7: معدل الخصوبة العام (لكل 1000 من الإناث 15-49 سنة) حسب الجنسية والمنطقة، 2011</t>
  </si>
  <si>
    <t>شكل 6: معدل الخصوبة العام حسب المنطقة والجنسية،  إمارة أبوظبي  2011</t>
  </si>
  <si>
    <t>جدول 8: معدل الخصوبة العام (لكل 1000 من الإناث 15-49 سنة) حسب السنة والمنطقة، إمارة أبوظبي - 2011،2007 و2012</t>
  </si>
  <si>
    <r>
      <t>جدول 9: معدل الخصوبة الكلي حسب الجنسية والمنطقة، 2012</t>
    </r>
    <r>
      <rPr>
        <b/>
        <sz val="11"/>
        <color rgb="FFFF0000"/>
        <rFont val="Tahoma"/>
        <family val="2"/>
      </rPr>
      <t xml:space="preserve"> *</t>
    </r>
  </si>
  <si>
    <t>شكل 7: معدل الخصوبة الكلي للإناث حسب الجنسية والمنطقة، 2012</t>
  </si>
  <si>
    <r>
      <t xml:space="preserve">جدول 10: معدلات الخصوبة العمرية (المواليد لكل 1000 من الإناث 15-19 سنة) حسب الفئة العمرية والمنطقة، 2012 </t>
    </r>
    <r>
      <rPr>
        <b/>
        <sz val="11"/>
        <color rgb="FFFF0000"/>
        <rFont val="Tahoma"/>
        <family val="2"/>
      </rPr>
      <t>*</t>
    </r>
  </si>
  <si>
    <t>الفئة العمرية</t>
  </si>
  <si>
    <t>15-19</t>
  </si>
  <si>
    <t>20-24</t>
  </si>
  <si>
    <t>25-29</t>
  </si>
  <si>
    <t>30-34</t>
  </si>
  <si>
    <t>35-39</t>
  </si>
  <si>
    <t>40-44</t>
  </si>
  <si>
    <t>45-49</t>
  </si>
  <si>
    <t>جدول 11: معدلات الخصوبة العمرية حسب الفئة العمرية والمنطقة، 2012</t>
  </si>
  <si>
    <t>جدول 11: معدلات الخصوبة العمرية للمواطنات (المواليد لكل 1000 من الإناث 15-19 سنة) حسب الفئة العمرية والمنطقة، 2012</t>
  </si>
  <si>
    <t>جدول 12: معدلات الخصوبة العمرية  لغير المواطنات (المواليد لكل 1000 من الإناث 15-19 سنة) حسب الفئة العمرية والمنطقة، 2012</t>
  </si>
  <si>
    <t>جدول 13: وسيط عمر الأم حسب الجنسية والمنطقة - 2012</t>
  </si>
  <si>
    <t>مواطنات</t>
  </si>
  <si>
    <t>غير مواطنات</t>
  </si>
  <si>
    <t>شكل 10: العمر الوسيط للأم حسب المنطقة - 2012</t>
  </si>
  <si>
    <t>جدول 14: تقديرات السكان حسب المنطقة والجنسية والنوع، إمارة أبوظبي - منتصف 2012</t>
  </si>
  <si>
    <t>الجنسية / النوع</t>
  </si>
  <si>
    <t>المجموع العام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</si>
</sst>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#,##0_-;#,##0\-"/>
    <numFmt numFmtId="166" formatCode="#,##0.0_-;#,##0.0\-"/>
    <numFmt numFmtId="167" formatCode="_-* #,##0_-;_-* #,##0\-;_-* &quot;-&quot;_-;_-@_-"/>
    <numFmt numFmtId="168" formatCode="[$-409]dd\-mmm\-yy;@"/>
    <numFmt numFmtId="169" formatCode="_-* #,##0.00_-;\-* #,##0.00_-;_-* &quot;-&quot;??_-;_-@_-"/>
    <numFmt numFmtId="170" formatCode="0.000"/>
    <numFmt numFmtId="171" formatCode="#,##0.0"/>
    <numFmt numFmtId="172" formatCode="_-&quot;£&quot;* #,##0.00_-;\-&quot;£&quot;* #,##0.00_-;_-&quot;£&quot;* &quot;-&quot;??_-;_-@_-"/>
    <numFmt numFmtId="173" formatCode="#,##0\ &quot;lei&quot;;[Red]\-#,##0\ &quot;lei&quot;"/>
    <numFmt numFmtId="174" formatCode="_-* #,##0.00_-;_-* #,##0.00\-;_-* &quot;-&quot;??_-;_-@_-"/>
    <numFmt numFmtId="175" formatCode="0.00000000"/>
    <numFmt numFmtId="176" formatCode="#,##0\ &quot;lei&quot;;\-#,##0\ &quot;lei&quot;"/>
    <numFmt numFmtId="177" formatCode="_-* #,##0_-;_-* #,##0\-;_-* &quot;-&quot;??_-;_-@_-"/>
    <numFmt numFmtId="178" formatCode="0.0%"/>
    <numFmt numFmtId="179" formatCode="#,##0.00_ ;\-#,##0.00\ "/>
  </numFmts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1"/>
      <color rgb="FF636466"/>
      <name val="Tahoma"/>
      <family val="2"/>
    </font>
    <font>
      <b/>
      <sz val="8"/>
      <color rgb="FF808080"/>
      <name val="Tahoma"/>
      <family val="2"/>
    </font>
    <font>
      <sz val="8"/>
      <color rgb="FF000000"/>
      <name val="Tahoma"/>
      <family val="2"/>
    </font>
    <font>
      <sz val="11"/>
      <color rgb="FF636466"/>
      <name val="Tahoma"/>
      <family val="2"/>
    </font>
    <font>
      <b/>
      <sz val="10"/>
      <color theme="0" tint="-4.9989318521683403E-2"/>
      <name val="Tahoma"/>
      <family val="2"/>
    </font>
    <font>
      <b/>
      <sz val="9"/>
      <color rgb="FF636466"/>
      <name val="Tahoma"/>
      <family val="2"/>
    </font>
    <font>
      <b/>
      <sz val="10"/>
      <color rgb="FF636466"/>
      <name val="Tahoma"/>
      <family val="2"/>
    </font>
    <font>
      <b/>
      <sz val="10"/>
      <color rgb="FFFF0000"/>
      <name val="Tahoma"/>
      <family val="2"/>
    </font>
    <font>
      <sz val="10"/>
      <color rgb="FF636466"/>
      <name val="Tahoma"/>
      <family val="2"/>
    </font>
    <font>
      <b/>
      <sz val="9"/>
      <color rgb="FF808080"/>
      <name val="Tahoma"/>
      <family val="2"/>
    </font>
    <font>
      <sz val="9"/>
      <color rgb="FF000000"/>
      <name val="Tahoma"/>
      <family val="2"/>
    </font>
    <font>
      <sz val="8"/>
      <color rgb="FF636466"/>
      <name val="Tahoma"/>
      <family val="2"/>
    </font>
    <font>
      <sz val="8"/>
      <color rgb="FFFF0000"/>
      <name val="Tahoma"/>
      <family val="2"/>
    </font>
    <font>
      <sz val="10"/>
      <color theme="3"/>
      <name val="Tahoma"/>
      <family val="2"/>
    </font>
    <font>
      <sz val="10"/>
      <color rgb="FFFF0000"/>
      <name val="Tahoma"/>
      <family val="2"/>
    </font>
    <font>
      <sz val="9"/>
      <color rgb="FF636466"/>
      <name val="Tahoma"/>
      <family val="2"/>
    </font>
    <font>
      <sz val="11"/>
      <color indexed="8"/>
      <name val="Arial"/>
      <family val="2"/>
      <charset val="178"/>
    </font>
    <font>
      <sz val="8"/>
      <color indexed="8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sz val="11"/>
      <color theme="1"/>
      <name val="Tahoma"/>
      <family val="2"/>
    </font>
    <font>
      <b/>
      <sz val="10"/>
      <color theme="0" tint="-0.499984740745262"/>
      <name val="Tahoma"/>
      <family val="2"/>
    </font>
    <font>
      <b/>
      <sz val="11"/>
      <color rgb="FFFF0000"/>
      <name val="Tahoma"/>
      <family val="2"/>
    </font>
    <font>
      <sz val="9"/>
      <color rgb="FFFF0000"/>
      <name val="Tahoma"/>
      <family val="2"/>
    </font>
    <font>
      <b/>
      <sz val="9"/>
      <color indexed="8"/>
      <name val="Tahoma"/>
      <family val="2"/>
    </font>
    <font>
      <b/>
      <sz val="11"/>
      <color rgb="FF808080"/>
      <name val="Tahoma"/>
      <family val="2"/>
    </font>
    <font>
      <b/>
      <sz val="10"/>
      <color rgb="FFF2F2F2"/>
      <name val="Tahoma"/>
      <family val="2"/>
    </font>
    <font>
      <sz val="11"/>
      <color theme="1"/>
      <name val="Arial"/>
      <family val="2"/>
    </font>
    <font>
      <b/>
      <sz val="10"/>
      <color rgb="FF808080"/>
      <name val="Tahoma"/>
      <family val="2"/>
    </font>
    <font>
      <sz val="10"/>
      <color rgb="FF808080"/>
      <name val="Tahoma"/>
      <family val="2"/>
    </font>
    <font>
      <b/>
      <sz val="11"/>
      <color rgb="FF828182"/>
      <name val="Tahoma"/>
      <family val="2"/>
    </font>
    <font>
      <b/>
      <sz val="10"/>
      <color rgb="FF636466"/>
      <name val="Arial"/>
      <family val="2"/>
    </font>
    <font>
      <sz val="10"/>
      <color rgb="FF636466"/>
      <name val="Arial"/>
      <family val="2"/>
    </font>
    <font>
      <sz val="11"/>
      <color indexed="8"/>
      <name val="Calibri"/>
      <family val="2"/>
      <charset val="178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  <charset val="17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178"/>
    </font>
    <font>
      <sz val="11"/>
      <color indexed="17"/>
      <name val="Calibri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Calibri"/>
      <family val="2"/>
      <charset val="178"/>
    </font>
    <font>
      <b/>
      <sz val="11"/>
      <color indexed="56"/>
      <name val="Calibri"/>
      <family val="2"/>
      <charset val="178"/>
    </font>
    <font>
      <u/>
      <sz val="11"/>
      <color theme="10"/>
      <name val="Calibri"/>
      <family val="2"/>
    </font>
    <font>
      <u/>
      <sz val="13.2"/>
      <color theme="10"/>
      <name val="Calibri"/>
      <family val="2"/>
    </font>
    <font>
      <sz val="11"/>
      <color indexed="62"/>
      <name val="Calibri"/>
      <family val="2"/>
      <charset val="178"/>
    </font>
    <font>
      <sz val="11"/>
      <color indexed="52"/>
      <name val="Calibri"/>
      <family val="2"/>
      <charset val="178"/>
    </font>
    <font>
      <sz val="10"/>
      <name val="Arabic Transparent"/>
      <charset val="178"/>
    </font>
    <font>
      <sz val="11"/>
      <color indexed="60"/>
      <name val="Calibri"/>
      <family val="2"/>
      <charset val="178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  <charset val="178"/>
      <scheme val="minor"/>
    </font>
    <font>
      <sz val="10"/>
      <name val="Arial"/>
      <family val="2"/>
      <charset val="178"/>
    </font>
    <font>
      <sz val="11"/>
      <color indexed="8"/>
      <name val="Arial"/>
      <family val="2"/>
    </font>
    <font>
      <b/>
      <sz val="11"/>
      <color indexed="63"/>
      <name val="Calibri"/>
      <family val="2"/>
      <charset val="178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  <charset val="178"/>
    </font>
    <font>
      <sz val="11"/>
      <color indexed="10"/>
      <name val="Calibri"/>
      <family val="2"/>
      <charset val="178"/>
    </font>
  </fonts>
  <fills count="2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529">
    <xf numFmtId="0" fontId="0" fillId="0" borderId="0"/>
    <xf numFmtId="0" fontId="1" fillId="0" borderId="0"/>
    <xf numFmtId="0" fontId="20" fillId="0" borderId="0"/>
    <xf numFmtId="167" fontId="20" fillId="0" borderId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40" fillId="24" borderId="3" applyNumberFormat="0" applyAlignment="0" applyProtection="0"/>
    <xf numFmtId="0" fontId="40" fillId="24" borderId="3" applyNumberFormat="0" applyAlignment="0" applyProtection="0"/>
    <xf numFmtId="0" fontId="40" fillId="24" borderId="3" applyNumberFormat="0" applyAlignment="0" applyProtection="0"/>
    <xf numFmtId="0" fontId="40" fillId="24" borderId="3" applyNumberFormat="0" applyAlignment="0" applyProtection="0"/>
    <xf numFmtId="0" fontId="40" fillId="24" borderId="3" applyNumberFormat="0" applyAlignment="0" applyProtection="0"/>
    <xf numFmtId="0" fontId="40" fillId="24" borderId="3" applyNumberFormat="0" applyAlignment="0" applyProtection="0"/>
    <xf numFmtId="0" fontId="40" fillId="24" borderId="3" applyNumberFormat="0" applyAlignment="0" applyProtection="0"/>
    <xf numFmtId="0" fontId="40" fillId="24" borderId="3" applyNumberFormat="0" applyAlignment="0" applyProtection="0"/>
    <xf numFmtId="0" fontId="40" fillId="24" borderId="3" applyNumberFormat="0" applyAlignment="0" applyProtection="0"/>
    <xf numFmtId="0" fontId="40" fillId="24" borderId="3" applyNumberFormat="0" applyAlignment="0" applyProtection="0"/>
    <xf numFmtId="0" fontId="40" fillId="24" borderId="3" applyNumberFormat="0" applyAlignment="0" applyProtection="0"/>
    <xf numFmtId="0" fontId="40" fillId="24" borderId="3" applyNumberFormat="0" applyAlignment="0" applyProtection="0"/>
    <xf numFmtId="0" fontId="40" fillId="24" borderId="3" applyNumberFormat="0" applyAlignment="0" applyProtection="0"/>
    <xf numFmtId="0" fontId="40" fillId="24" borderId="3" applyNumberFormat="0" applyAlignment="0" applyProtection="0"/>
    <xf numFmtId="0" fontId="40" fillId="24" borderId="3" applyNumberFormat="0" applyAlignment="0" applyProtection="0"/>
    <xf numFmtId="0" fontId="40" fillId="24" borderId="3" applyNumberFormat="0" applyAlignment="0" applyProtection="0"/>
    <xf numFmtId="0" fontId="40" fillId="24" borderId="3" applyNumberFormat="0" applyAlignment="0" applyProtection="0"/>
    <xf numFmtId="0" fontId="40" fillId="24" borderId="3" applyNumberFormat="0" applyAlignment="0" applyProtection="0"/>
    <xf numFmtId="0" fontId="40" fillId="24" borderId="3" applyNumberFormat="0" applyAlignment="0" applyProtection="0"/>
    <xf numFmtId="0" fontId="40" fillId="24" borderId="3" applyNumberFormat="0" applyAlignment="0" applyProtection="0"/>
    <xf numFmtId="0" fontId="40" fillId="24" borderId="3" applyNumberFormat="0" applyAlignment="0" applyProtection="0"/>
    <xf numFmtId="0" fontId="40" fillId="24" borderId="3" applyNumberFormat="0" applyAlignment="0" applyProtection="0"/>
    <xf numFmtId="0" fontId="40" fillId="24" borderId="3" applyNumberFormat="0" applyAlignment="0" applyProtection="0"/>
    <xf numFmtId="0" fontId="40" fillId="24" borderId="3" applyNumberFormat="0" applyAlignment="0" applyProtection="0"/>
    <xf numFmtId="0" fontId="40" fillId="24" borderId="3" applyNumberFormat="0" applyAlignment="0" applyProtection="0"/>
    <xf numFmtId="0" fontId="40" fillId="24" borderId="3" applyNumberFormat="0" applyAlignment="0" applyProtection="0"/>
    <xf numFmtId="0" fontId="40" fillId="24" borderId="3" applyNumberFormat="0" applyAlignment="0" applyProtection="0"/>
    <xf numFmtId="0" fontId="41" fillId="25" borderId="4" applyNumberFormat="0" applyAlignment="0" applyProtection="0"/>
    <xf numFmtId="0" fontId="41" fillId="25" borderId="4" applyNumberFormat="0" applyAlignment="0" applyProtection="0"/>
    <xf numFmtId="0" fontId="41" fillId="25" borderId="4" applyNumberFormat="0" applyAlignment="0" applyProtection="0"/>
    <xf numFmtId="0" fontId="41" fillId="25" borderId="4" applyNumberFormat="0" applyAlignment="0" applyProtection="0"/>
    <xf numFmtId="0" fontId="41" fillId="25" borderId="4" applyNumberFormat="0" applyAlignment="0" applyProtection="0"/>
    <xf numFmtId="0" fontId="41" fillId="25" borderId="4" applyNumberFormat="0" applyAlignment="0" applyProtection="0"/>
    <xf numFmtId="0" fontId="41" fillId="25" borderId="4" applyNumberFormat="0" applyAlignment="0" applyProtection="0"/>
    <xf numFmtId="0" fontId="41" fillId="25" borderId="4" applyNumberFormat="0" applyAlignment="0" applyProtection="0"/>
    <xf numFmtId="0" fontId="41" fillId="25" borderId="4" applyNumberFormat="0" applyAlignment="0" applyProtection="0"/>
    <xf numFmtId="0" fontId="41" fillId="25" borderId="4" applyNumberFormat="0" applyAlignment="0" applyProtection="0"/>
    <xf numFmtId="0" fontId="41" fillId="25" borderId="4" applyNumberFormat="0" applyAlignment="0" applyProtection="0"/>
    <xf numFmtId="0" fontId="41" fillId="25" borderId="4" applyNumberFormat="0" applyAlignment="0" applyProtection="0"/>
    <xf numFmtId="0" fontId="41" fillId="25" borderId="4" applyNumberFormat="0" applyAlignment="0" applyProtection="0"/>
    <xf numFmtId="0" fontId="41" fillId="25" borderId="4" applyNumberFormat="0" applyAlignment="0" applyProtection="0"/>
    <xf numFmtId="0" fontId="41" fillId="25" borderId="4" applyNumberFormat="0" applyAlignment="0" applyProtection="0"/>
    <xf numFmtId="0" fontId="41" fillId="25" borderId="4" applyNumberFormat="0" applyAlignment="0" applyProtection="0"/>
    <xf numFmtId="0" fontId="41" fillId="25" borderId="4" applyNumberFormat="0" applyAlignment="0" applyProtection="0"/>
    <xf numFmtId="0" fontId="41" fillId="25" borderId="4" applyNumberFormat="0" applyAlignment="0" applyProtection="0"/>
    <xf numFmtId="0" fontId="41" fillId="25" borderId="4" applyNumberFormat="0" applyAlignment="0" applyProtection="0"/>
    <xf numFmtId="0" fontId="41" fillId="25" borderId="4" applyNumberFormat="0" applyAlignment="0" applyProtection="0"/>
    <xf numFmtId="0" fontId="41" fillId="25" borderId="4" applyNumberFormat="0" applyAlignment="0" applyProtection="0"/>
    <xf numFmtId="0" fontId="41" fillId="25" borderId="4" applyNumberFormat="0" applyAlignment="0" applyProtection="0"/>
    <xf numFmtId="0" fontId="41" fillId="25" borderId="4" applyNumberFormat="0" applyAlignment="0" applyProtection="0"/>
    <xf numFmtId="0" fontId="41" fillId="25" borderId="4" applyNumberFormat="0" applyAlignment="0" applyProtection="0"/>
    <xf numFmtId="0" fontId="41" fillId="25" borderId="4" applyNumberFormat="0" applyAlignment="0" applyProtection="0"/>
    <xf numFmtId="0" fontId="41" fillId="25" borderId="4" applyNumberFormat="0" applyAlignment="0" applyProtection="0"/>
    <xf numFmtId="0" fontId="41" fillId="25" borderId="4" applyNumberFormat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170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67" fontId="43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67" fontId="43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2" fontId="1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3" fontId="37" fillId="0" borderId="0" applyFont="0" applyFill="0" applyBorder="0" applyAlignment="0" applyProtection="0"/>
    <xf numFmtId="174" fontId="43" fillId="0" borderId="0" applyFont="0" applyFill="0" applyBorder="0" applyAlignment="0" applyProtection="0"/>
    <xf numFmtId="175" fontId="42" fillId="0" borderId="0" applyFont="0" applyFill="0" applyBorder="0" applyAlignment="0" applyProtection="0"/>
    <xf numFmtId="17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43" fillId="0" borderId="0"/>
    <xf numFmtId="0" fontId="43" fillId="0" borderId="0"/>
    <xf numFmtId="169" fontId="1" fillId="0" borderId="0" applyFont="0" applyFill="0" applyBorder="0" applyAlignment="0" applyProtection="0"/>
    <xf numFmtId="174" fontId="37" fillId="0" borderId="0" applyFont="0" applyFill="0" applyBorder="0" applyAlignment="0" applyProtection="0"/>
    <xf numFmtId="176" fontId="37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42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8" fontId="42" fillId="0" borderId="0" applyFont="0" applyFill="0" applyBorder="0" applyAlignment="0" applyProtection="0"/>
    <xf numFmtId="168" fontId="4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6" fillId="0" borderId="5" applyNumberFormat="0" applyFill="0" applyAlignment="0" applyProtection="0"/>
    <xf numFmtId="0" fontId="46" fillId="0" borderId="5" applyNumberFormat="0" applyFill="0" applyAlignment="0" applyProtection="0"/>
    <xf numFmtId="0" fontId="46" fillId="0" borderId="5" applyNumberFormat="0" applyFill="0" applyAlignment="0" applyProtection="0"/>
    <xf numFmtId="0" fontId="46" fillId="0" borderId="5" applyNumberFormat="0" applyFill="0" applyAlignment="0" applyProtection="0"/>
    <xf numFmtId="0" fontId="46" fillId="0" borderId="5" applyNumberFormat="0" applyFill="0" applyAlignment="0" applyProtection="0"/>
    <xf numFmtId="0" fontId="46" fillId="0" borderId="5" applyNumberFormat="0" applyFill="0" applyAlignment="0" applyProtection="0"/>
    <xf numFmtId="0" fontId="46" fillId="0" borderId="5" applyNumberFormat="0" applyFill="0" applyAlignment="0" applyProtection="0"/>
    <xf numFmtId="0" fontId="46" fillId="0" borderId="5" applyNumberFormat="0" applyFill="0" applyAlignment="0" applyProtection="0"/>
    <xf numFmtId="0" fontId="46" fillId="0" borderId="5" applyNumberFormat="0" applyFill="0" applyAlignment="0" applyProtection="0"/>
    <xf numFmtId="0" fontId="46" fillId="0" borderId="5" applyNumberFormat="0" applyFill="0" applyAlignment="0" applyProtection="0"/>
    <xf numFmtId="0" fontId="46" fillId="0" borderId="5" applyNumberFormat="0" applyFill="0" applyAlignment="0" applyProtection="0"/>
    <xf numFmtId="0" fontId="46" fillId="0" borderId="5" applyNumberFormat="0" applyFill="0" applyAlignment="0" applyProtection="0"/>
    <xf numFmtId="0" fontId="46" fillId="0" borderId="5" applyNumberFormat="0" applyFill="0" applyAlignment="0" applyProtection="0"/>
    <xf numFmtId="0" fontId="46" fillId="0" borderId="5" applyNumberFormat="0" applyFill="0" applyAlignment="0" applyProtection="0"/>
    <xf numFmtId="0" fontId="46" fillId="0" borderId="5" applyNumberFormat="0" applyFill="0" applyAlignment="0" applyProtection="0"/>
    <xf numFmtId="0" fontId="46" fillId="0" borderId="5" applyNumberFormat="0" applyFill="0" applyAlignment="0" applyProtection="0"/>
    <xf numFmtId="0" fontId="46" fillId="0" borderId="5" applyNumberFormat="0" applyFill="0" applyAlignment="0" applyProtection="0"/>
    <xf numFmtId="0" fontId="46" fillId="0" borderId="5" applyNumberFormat="0" applyFill="0" applyAlignment="0" applyProtection="0"/>
    <xf numFmtId="0" fontId="46" fillId="0" borderId="5" applyNumberFormat="0" applyFill="0" applyAlignment="0" applyProtection="0"/>
    <xf numFmtId="0" fontId="46" fillId="0" borderId="5" applyNumberFormat="0" applyFill="0" applyAlignment="0" applyProtection="0"/>
    <xf numFmtId="0" fontId="46" fillId="0" borderId="5" applyNumberFormat="0" applyFill="0" applyAlignment="0" applyProtection="0"/>
    <xf numFmtId="0" fontId="46" fillId="0" borderId="5" applyNumberFormat="0" applyFill="0" applyAlignment="0" applyProtection="0"/>
    <xf numFmtId="0" fontId="46" fillId="0" borderId="5" applyNumberFormat="0" applyFill="0" applyAlignment="0" applyProtection="0"/>
    <xf numFmtId="0" fontId="46" fillId="0" borderId="5" applyNumberFormat="0" applyFill="0" applyAlignment="0" applyProtection="0"/>
    <xf numFmtId="0" fontId="46" fillId="0" borderId="5" applyNumberFormat="0" applyFill="0" applyAlignment="0" applyProtection="0"/>
    <xf numFmtId="0" fontId="46" fillId="0" borderId="5" applyNumberFormat="0" applyFill="0" applyAlignment="0" applyProtection="0"/>
    <xf numFmtId="0" fontId="46" fillId="0" borderId="5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169" fontId="50" fillId="0" borderId="0" applyNumberFormat="0" applyFill="0" applyBorder="0" applyAlignment="0" applyProtection="0">
      <alignment vertical="top"/>
      <protection locked="0"/>
    </xf>
    <xf numFmtId="169" fontId="50" fillId="0" borderId="0" applyNumberFormat="0" applyFill="0" applyBorder="0" applyAlignment="0" applyProtection="0">
      <alignment vertical="top"/>
      <protection locked="0"/>
    </xf>
    <xf numFmtId="169" fontId="50" fillId="0" borderId="0" applyNumberFormat="0" applyFill="0" applyBorder="0" applyAlignment="0" applyProtection="0">
      <alignment vertical="top"/>
      <protection locked="0"/>
    </xf>
    <xf numFmtId="169" fontId="50" fillId="0" borderId="0" applyNumberFormat="0" applyFill="0" applyBorder="0" applyAlignment="0" applyProtection="0">
      <alignment vertical="top"/>
      <protection locked="0"/>
    </xf>
    <xf numFmtId="0" fontId="51" fillId="11" borderId="3" applyNumberFormat="0" applyAlignment="0" applyProtection="0"/>
    <xf numFmtId="0" fontId="51" fillId="11" borderId="3" applyNumberFormat="0" applyAlignment="0" applyProtection="0"/>
    <xf numFmtId="0" fontId="51" fillId="11" borderId="3" applyNumberFormat="0" applyAlignment="0" applyProtection="0"/>
    <xf numFmtId="0" fontId="51" fillId="11" borderId="3" applyNumberFormat="0" applyAlignment="0" applyProtection="0"/>
    <xf numFmtId="0" fontId="51" fillId="11" borderId="3" applyNumberFormat="0" applyAlignment="0" applyProtection="0"/>
    <xf numFmtId="0" fontId="51" fillId="11" borderId="3" applyNumberFormat="0" applyAlignment="0" applyProtection="0"/>
    <xf numFmtId="0" fontId="51" fillId="11" borderId="3" applyNumberFormat="0" applyAlignment="0" applyProtection="0"/>
    <xf numFmtId="0" fontId="51" fillId="11" borderId="3" applyNumberFormat="0" applyAlignment="0" applyProtection="0"/>
    <xf numFmtId="0" fontId="51" fillId="11" borderId="3" applyNumberFormat="0" applyAlignment="0" applyProtection="0"/>
    <xf numFmtId="0" fontId="51" fillId="11" borderId="3" applyNumberFormat="0" applyAlignment="0" applyProtection="0"/>
    <xf numFmtId="0" fontId="51" fillId="11" borderId="3" applyNumberFormat="0" applyAlignment="0" applyProtection="0"/>
    <xf numFmtId="0" fontId="51" fillId="11" borderId="3" applyNumberFormat="0" applyAlignment="0" applyProtection="0"/>
    <xf numFmtId="0" fontId="51" fillId="11" borderId="3" applyNumberFormat="0" applyAlignment="0" applyProtection="0"/>
    <xf numFmtId="0" fontId="51" fillId="11" borderId="3" applyNumberFormat="0" applyAlignment="0" applyProtection="0"/>
    <xf numFmtId="0" fontId="51" fillId="11" borderId="3" applyNumberFormat="0" applyAlignment="0" applyProtection="0"/>
    <xf numFmtId="0" fontId="51" fillId="11" borderId="3" applyNumberFormat="0" applyAlignment="0" applyProtection="0"/>
    <xf numFmtId="0" fontId="51" fillId="11" borderId="3" applyNumberFormat="0" applyAlignment="0" applyProtection="0"/>
    <xf numFmtId="0" fontId="51" fillId="11" borderId="3" applyNumberFormat="0" applyAlignment="0" applyProtection="0"/>
    <xf numFmtId="0" fontId="51" fillId="11" borderId="3" applyNumberFormat="0" applyAlignment="0" applyProtection="0"/>
    <xf numFmtId="0" fontId="51" fillId="11" borderId="3" applyNumberFormat="0" applyAlignment="0" applyProtection="0"/>
    <xf numFmtId="0" fontId="51" fillId="11" borderId="3" applyNumberFormat="0" applyAlignment="0" applyProtection="0"/>
    <xf numFmtId="0" fontId="51" fillId="11" borderId="3" applyNumberFormat="0" applyAlignment="0" applyProtection="0"/>
    <xf numFmtId="0" fontId="51" fillId="11" borderId="3" applyNumberFormat="0" applyAlignment="0" applyProtection="0"/>
    <xf numFmtId="0" fontId="51" fillId="11" borderId="3" applyNumberFormat="0" applyAlignment="0" applyProtection="0"/>
    <xf numFmtId="0" fontId="51" fillId="11" borderId="3" applyNumberFormat="0" applyAlignment="0" applyProtection="0"/>
    <xf numFmtId="0" fontId="51" fillId="11" borderId="3" applyNumberFormat="0" applyAlignment="0" applyProtection="0"/>
    <xf numFmtId="0" fontId="51" fillId="11" borderId="3" applyNumberFormat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3" fillId="0" borderId="0" applyNumberFormat="0">
      <alignment horizontal="right"/>
    </xf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43" fillId="0" borderId="0"/>
    <xf numFmtId="0" fontId="37" fillId="0" borderId="0"/>
    <xf numFmtId="0" fontId="43" fillId="0" borderId="0"/>
    <xf numFmtId="0" fontId="55" fillId="0" borderId="0"/>
    <xf numFmtId="0" fontId="55" fillId="0" borderId="0"/>
    <xf numFmtId="0" fontId="55" fillId="0" borderId="0"/>
    <xf numFmtId="168" fontId="42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43" fillId="0" borderId="0"/>
    <xf numFmtId="0" fontId="37" fillId="0" borderId="0"/>
    <xf numFmtId="0" fontId="56" fillId="0" borderId="0"/>
    <xf numFmtId="0" fontId="43" fillId="0" borderId="0"/>
    <xf numFmtId="174" fontId="43" fillId="0" borderId="0"/>
    <xf numFmtId="174" fontId="43" fillId="0" borderId="0"/>
    <xf numFmtId="170" fontId="43" fillId="0" borderId="0"/>
    <xf numFmtId="17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5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8" fillId="0" borderId="0"/>
    <xf numFmtId="0" fontId="58" fillId="0" borderId="0"/>
    <xf numFmtId="0" fontId="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43" fillId="0" borderId="0"/>
    <xf numFmtId="0" fontId="43" fillId="0" borderId="0"/>
    <xf numFmtId="0" fontId="43" fillId="0" borderId="0"/>
    <xf numFmtId="0" fontId="58" fillId="0" borderId="0"/>
    <xf numFmtId="0" fontId="57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43" fillId="0" borderId="0"/>
    <xf numFmtId="0" fontId="1" fillId="0" borderId="0"/>
    <xf numFmtId="0" fontId="43" fillId="0" borderId="0"/>
    <xf numFmtId="0" fontId="1" fillId="0" borderId="0"/>
    <xf numFmtId="0" fontId="43" fillId="0" borderId="0"/>
    <xf numFmtId="0" fontId="1" fillId="0" borderId="0"/>
    <xf numFmtId="0" fontId="58" fillId="0" borderId="0"/>
    <xf numFmtId="0" fontId="37" fillId="0" borderId="0"/>
    <xf numFmtId="0" fontId="5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43" fillId="0" borderId="0"/>
    <xf numFmtId="0" fontId="56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6" fillId="0" borderId="0"/>
    <xf numFmtId="0" fontId="5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9" fontId="42" fillId="0" borderId="0"/>
    <xf numFmtId="0" fontId="55" fillId="0" borderId="0"/>
    <xf numFmtId="0" fontId="55" fillId="0" borderId="0"/>
    <xf numFmtId="168" fontId="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8" fontId="1" fillId="0" borderId="0"/>
    <xf numFmtId="0" fontId="43" fillId="0" borderId="0"/>
    <xf numFmtId="174" fontId="1" fillId="0" borderId="0"/>
    <xf numFmtId="0" fontId="1" fillId="0" borderId="0"/>
    <xf numFmtId="177" fontId="31" fillId="0" borderId="0"/>
    <xf numFmtId="0" fontId="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" fillId="0" borderId="0"/>
    <xf numFmtId="0" fontId="43" fillId="0" borderId="0"/>
    <xf numFmtId="0" fontId="43" fillId="0" borderId="0"/>
    <xf numFmtId="0" fontId="1" fillId="0" borderId="0"/>
    <xf numFmtId="0" fontId="43" fillId="0" borderId="0"/>
    <xf numFmtId="0" fontId="43" fillId="0" borderId="0"/>
    <xf numFmtId="0" fontId="57" fillId="0" borderId="0"/>
    <xf numFmtId="0" fontId="56" fillId="0" borderId="0"/>
    <xf numFmtId="0" fontId="56" fillId="0" borderId="0"/>
    <xf numFmtId="0" fontId="57" fillId="0" borderId="0"/>
    <xf numFmtId="0" fontId="4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6" fillId="0" borderId="0"/>
    <xf numFmtId="0" fontId="56" fillId="0" borderId="0"/>
    <xf numFmtId="0" fontId="56" fillId="0" borderId="0"/>
    <xf numFmtId="0" fontId="43" fillId="0" borderId="0"/>
    <xf numFmtId="0" fontId="1" fillId="0" borderId="0"/>
    <xf numFmtId="0" fontId="43" fillId="0" borderId="0"/>
    <xf numFmtId="0" fontId="43" fillId="0" borderId="0"/>
    <xf numFmtId="0" fontId="43" fillId="0" borderId="0"/>
    <xf numFmtId="168" fontId="31" fillId="0" borderId="0"/>
    <xf numFmtId="0" fontId="43" fillId="0" borderId="0"/>
    <xf numFmtId="0" fontId="43" fillId="0" borderId="0"/>
    <xf numFmtId="0" fontId="59" fillId="0" borderId="0"/>
    <xf numFmtId="0" fontId="43" fillId="0" borderId="0"/>
    <xf numFmtId="168" fontId="1" fillId="0" borderId="0"/>
    <xf numFmtId="0" fontId="43" fillId="0" borderId="0"/>
    <xf numFmtId="168" fontId="1" fillId="0" borderId="0"/>
    <xf numFmtId="174" fontId="1" fillId="0" borderId="0"/>
    <xf numFmtId="168" fontId="1" fillId="0" borderId="0"/>
    <xf numFmtId="0" fontId="1" fillId="0" borderId="0"/>
    <xf numFmtId="0" fontId="43" fillId="0" borderId="0"/>
    <xf numFmtId="168" fontId="1" fillId="0" borderId="0"/>
    <xf numFmtId="0" fontId="43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178" fontId="42" fillId="0" borderId="0"/>
    <xf numFmtId="168" fontId="1" fillId="0" borderId="0"/>
    <xf numFmtId="168" fontId="1" fillId="0" borderId="0"/>
    <xf numFmtId="174" fontId="1" fillId="0" borderId="0"/>
    <xf numFmtId="0" fontId="43" fillId="0" borderId="0"/>
    <xf numFmtId="168" fontId="1" fillId="0" borderId="0"/>
    <xf numFmtId="168" fontId="1" fillId="0" borderId="0"/>
    <xf numFmtId="168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43" fillId="0" borderId="0"/>
    <xf numFmtId="0" fontId="42" fillId="0" borderId="0"/>
    <xf numFmtId="174" fontId="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78" fontId="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7" fillId="0" borderId="0"/>
    <xf numFmtId="0" fontId="1" fillId="0" borderId="0"/>
    <xf numFmtId="178" fontId="42" fillId="0" borderId="0"/>
    <xf numFmtId="170" fontId="1" fillId="0" borderId="0"/>
    <xf numFmtId="0" fontId="43" fillId="0" borderId="0"/>
    <xf numFmtId="174" fontId="43" fillId="0" borderId="0"/>
    <xf numFmtId="0" fontId="43" fillId="0" borderId="0"/>
    <xf numFmtId="174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70" fontId="1" fillId="0" borderId="0"/>
    <xf numFmtId="178" fontId="1" fillId="0" borderId="0"/>
    <xf numFmtId="0" fontId="43" fillId="0" borderId="0"/>
    <xf numFmtId="0" fontId="1" fillId="0" borderId="0"/>
    <xf numFmtId="178" fontId="42" fillId="0" borderId="0"/>
    <xf numFmtId="178" fontId="1" fillId="0" borderId="0"/>
    <xf numFmtId="0" fontId="43" fillId="0" borderId="0"/>
    <xf numFmtId="178" fontId="42" fillId="0" borderId="0"/>
    <xf numFmtId="178" fontId="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" fillId="0" borderId="0"/>
    <xf numFmtId="178" fontId="42" fillId="0" borderId="0"/>
    <xf numFmtId="0" fontId="43" fillId="27" borderId="9" applyNumberFormat="0" applyFont="0" applyAlignment="0" applyProtection="0"/>
    <xf numFmtId="0" fontId="43" fillId="27" borderId="9" applyNumberFormat="0" applyFont="0" applyAlignment="0" applyProtection="0"/>
    <xf numFmtId="0" fontId="43" fillId="27" borderId="9" applyNumberFormat="0" applyFont="0" applyAlignment="0" applyProtection="0"/>
    <xf numFmtId="0" fontId="43" fillId="27" borderId="9" applyNumberFormat="0" applyFont="0" applyAlignment="0" applyProtection="0"/>
    <xf numFmtId="0" fontId="43" fillId="27" borderId="9" applyNumberFormat="0" applyFont="0" applyAlignment="0" applyProtection="0"/>
    <xf numFmtId="0" fontId="43" fillId="27" borderId="9" applyNumberFormat="0" applyFont="0" applyAlignment="0" applyProtection="0"/>
    <xf numFmtId="0" fontId="43" fillId="27" borderId="9" applyNumberFormat="0" applyFont="0" applyAlignment="0" applyProtection="0"/>
    <xf numFmtId="0" fontId="43" fillId="27" borderId="9" applyNumberFormat="0" applyFont="0" applyAlignment="0" applyProtection="0"/>
    <xf numFmtId="0" fontId="43" fillId="27" borderId="9" applyNumberFormat="0" applyFont="0" applyAlignment="0" applyProtection="0"/>
    <xf numFmtId="0" fontId="43" fillId="27" borderId="9" applyNumberFormat="0" applyFont="0" applyAlignment="0" applyProtection="0"/>
    <xf numFmtId="0" fontId="37" fillId="27" borderId="9" applyNumberFormat="0" applyFont="0" applyAlignment="0" applyProtection="0"/>
    <xf numFmtId="0" fontId="43" fillId="27" borderId="9" applyNumberFormat="0" applyFont="0" applyAlignment="0" applyProtection="0"/>
    <xf numFmtId="0" fontId="43" fillId="27" borderId="9" applyNumberFormat="0" applyFont="0" applyAlignment="0" applyProtection="0"/>
    <xf numFmtId="0" fontId="43" fillId="27" borderId="9" applyNumberFormat="0" applyFont="0" applyAlignment="0" applyProtection="0"/>
    <xf numFmtId="0" fontId="43" fillId="27" borderId="9" applyNumberFormat="0" applyFont="0" applyAlignment="0" applyProtection="0"/>
    <xf numFmtId="0" fontId="43" fillId="27" borderId="9" applyNumberFormat="0" applyFont="0" applyAlignment="0" applyProtection="0"/>
    <xf numFmtId="0" fontId="43" fillId="27" borderId="9" applyNumberFormat="0" applyFont="0" applyAlignment="0" applyProtection="0"/>
    <xf numFmtId="0" fontId="43" fillId="27" borderId="9" applyNumberFormat="0" applyFont="0" applyAlignment="0" applyProtection="0"/>
    <xf numFmtId="0" fontId="43" fillId="27" borderId="9" applyNumberFormat="0" applyFont="0" applyAlignment="0" applyProtection="0"/>
    <xf numFmtId="0" fontId="43" fillId="27" borderId="9" applyNumberFormat="0" applyFont="0" applyAlignment="0" applyProtection="0"/>
    <xf numFmtId="0" fontId="43" fillId="27" borderId="9" applyNumberFormat="0" applyFont="0" applyAlignment="0" applyProtection="0"/>
    <xf numFmtId="0" fontId="37" fillId="27" borderId="9" applyNumberFormat="0" applyFont="0" applyAlignment="0" applyProtection="0"/>
    <xf numFmtId="0" fontId="37" fillId="27" borderId="9" applyNumberFormat="0" applyFont="0" applyAlignment="0" applyProtection="0"/>
    <xf numFmtId="0" fontId="43" fillId="27" borderId="9" applyNumberFormat="0" applyFont="0" applyAlignment="0" applyProtection="0"/>
    <xf numFmtId="0" fontId="43" fillId="27" borderId="9" applyNumberFormat="0" applyFont="0" applyAlignment="0" applyProtection="0"/>
    <xf numFmtId="0" fontId="43" fillId="27" borderId="9" applyNumberFormat="0" applyFont="0" applyAlignment="0" applyProtection="0"/>
    <xf numFmtId="0" fontId="43" fillId="27" borderId="9" applyNumberFormat="0" applyFont="0" applyAlignment="0" applyProtection="0"/>
    <xf numFmtId="0" fontId="43" fillId="27" borderId="9" applyNumberFormat="0" applyFont="0" applyAlignment="0" applyProtection="0"/>
    <xf numFmtId="0" fontId="60" fillId="24" borderId="10" applyNumberFormat="0" applyAlignment="0" applyProtection="0"/>
    <xf numFmtId="0" fontId="60" fillId="24" borderId="10" applyNumberFormat="0" applyAlignment="0" applyProtection="0"/>
    <xf numFmtId="0" fontId="60" fillId="24" borderId="10" applyNumberFormat="0" applyAlignment="0" applyProtection="0"/>
    <xf numFmtId="0" fontId="60" fillId="24" borderId="10" applyNumberFormat="0" applyAlignment="0" applyProtection="0"/>
    <xf numFmtId="0" fontId="60" fillId="24" borderId="10" applyNumberFormat="0" applyAlignment="0" applyProtection="0"/>
    <xf numFmtId="0" fontId="60" fillId="24" borderId="10" applyNumberFormat="0" applyAlignment="0" applyProtection="0"/>
    <xf numFmtId="0" fontId="60" fillId="24" borderId="10" applyNumberFormat="0" applyAlignment="0" applyProtection="0"/>
    <xf numFmtId="0" fontId="60" fillId="24" borderId="10" applyNumberFormat="0" applyAlignment="0" applyProtection="0"/>
    <xf numFmtId="0" fontId="60" fillId="24" borderId="10" applyNumberFormat="0" applyAlignment="0" applyProtection="0"/>
    <xf numFmtId="0" fontId="60" fillId="24" borderId="10" applyNumberFormat="0" applyAlignment="0" applyProtection="0"/>
    <xf numFmtId="0" fontId="60" fillId="24" borderId="10" applyNumberFormat="0" applyAlignment="0" applyProtection="0"/>
    <xf numFmtId="0" fontId="60" fillId="24" borderId="10" applyNumberFormat="0" applyAlignment="0" applyProtection="0"/>
    <xf numFmtId="0" fontId="60" fillId="24" borderId="10" applyNumberFormat="0" applyAlignment="0" applyProtection="0"/>
    <xf numFmtId="0" fontId="60" fillId="24" borderId="10" applyNumberFormat="0" applyAlignment="0" applyProtection="0"/>
    <xf numFmtId="0" fontId="60" fillId="24" borderId="10" applyNumberFormat="0" applyAlignment="0" applyProtection="0"/>
    <xf numFmtId="0" fontId="60" fillId="24" borderId="10" applyNumberFormat="0" applyAlignment="0" applyProtection="0"/>
    <xf numFmtId="0" fontId="60" fillId="24" borderId="10" applyNumberFormat="0" applyAlignment="0" applyProtection="0"/>
    <xf numFmtId="0" fontId="60" fillId="24" borderId="10" applyNumberFormat="0" applyAlignment="0" applyProtection="0"/>
    <xf numFmtId="0" fontId="60" fillId="24" borderId="10" applyNumberFormat="0" applyAlignment="0" applyProtection="0"/>
    <xf numFmtId="0" fontId="60" fillId="24" borderId="10" applyNumberFormat="0" applyAlignment="0" applyProtection="0"/>
    <xf numFmtId="0" fontId="60" fillId="24" borderId="10" applyNumberFormat="0" applyAlignment="0" applyProtection="0"/>
    <xf numFmtId="0" fontId="60" fillId="24" borderId="10" applyNumberFormat="0" applyAlignment="0" applyProtection="0"/>
    <xf numFmtId="0" fontId="60" fillId="24" borderId="10" applyNumberFormat="0" applyAlignment="0" applyProtection="0"/>
    <xf numFmtId="0" fontId="60" fillId="24" borderId="10" applyNumberFormat="0" applyAlignment="0" applyProtection="0"/>
    <xf numFmtId="0" fontId="60" fillId="24" borderId="10" applyNumberFormat="0" applyAlignment="0" applyProtection="0"/>
    <xf numFmtId="0" fontId="60" fillId="24" borderId="10" applyNumberFormat="0" applyAlignment="0" applyProtection="0"/>
    <xf numFmtId="0" fontId="60" fillId="24" borderId="10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179" fontId="43" fillId="0" borderId="0"/>
    <xf numFmtId="179" fontId="43" fillId="0" borderId="0"/>
    <xf numFmtId="179" fontId="43" fillId="0" borderId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11" applyNumberFormat="0" applyFill="0" applyAlignment="0" applyProtection="0"/>
    <xf numFmtId="0" fontId="62" fillId="0" borderId="11" applyNumberFormat="0" applyFill="0" applyAlignment="0" applyProtection="0"/>
    <xf numFmtId="0" fontId="62" fillId="0" borderId="11" applyNumberFormat="0" applyFill="0" applyAlignment="0" applyProtection="0"/>
    <xf numFmtId="0" fontId="62" fillId="0" borderId="11" applyNumberFormat="0" applyFill="0" applyAlignment="0" applyProtection="0"/>
    <xf numFmtId="0" fontId="62" fillId="0" borderId="11" applyNumberFormat="0" applyFill="0" applyAlignment="0" applyProtection="0"/>
    <xf numFmtId="0" fontId="62" fillId="0" borderId="11" applyNumberFormat="0" applyFill="0" applyAlignment="0" applyProtection="0"/>
    <xf numFmtId="0" fontId="62" fillId="0" borderId="11" applyNumberFormat="0" applyFill="0" applyAlignment="0" applyProtection="0"/>
    <xf numFmtId="0" fontId="62" fillId="0" borderId="11" applyNumberFormat="0" applyFill="0" applyAlignment="0" applyProtection="0"/>
    <xf numFmtId="0" fontId="62" fillId="0" borderId="11" applyNumberFormat="0" applyFill="0" applyAlignment="0" applyProtection="0"/>
    <xf numFmtId="0" fontId="62" fillId="0" borderId="11" applyNumberFormat="0" applyFill="0" applyAlignment="0" applyProtection="0"/>
    <xf numFmtId="0" fontId="62" fillId="0" borderId="11" applyNumberFormat="0" applyFill="0" applyAlignment="0" applyProtection="0"/>
    <xf numFmtId="0" fontId="62" fillId="0" borderId="11" applyNumberFormat="0" applyFill="0" applyAlignment="0" applyProtection="0"/>
    <xf numFmtId="0" fontId="62" fillId="0" borderId="11" applyNumberFormat="0" applyFill="0" applyAlignment="0" applyProtection="0"/>
    <xf numFmtId="0" fontId="62" fillId="0" borderId="11" applyNumberFormat="0" applyFill="0" applyAlignment="0" applyProtection="0"/>
    <xf numFmtId="0" fontId="62" fillId="0" borderId="11" applyNumberFormat="0" applyFill="0" applyAlignment="0" applyProtection="0"/>
    <xf numFmtId="0" fontId="62" fillId="0" borderId="11" applyNumberFormat="0" applyFill="0" applyAlignment="0" applyProtection="0"/>
    <xf numFmtId="0" fontId="62" fillId="0" borderId="11" applyNumberFormat="0" applyFill="0" applyAlignment="0" applyProtection="0"/>
    <xf numFmtId="0" fontId="62" fillId="0" borderId="11" applyNumberFormat="0" applyFill="0" applyAlignment="0" applyProtection="0"/>
    <xf numFmtId="0" fontId="62" fillId="0" borderId="11" applyNumberFormat="0" applyFill="0" applyAlignment="0" applyProtection="0"/>
    <xf numFmtId="0" fontId="62" fillId="0" borderId="11" applyNumberFormat="0" applyFill="0" applyAlignment="0" applyProtection="0"/>
    <xf numFmtId="0" fontId="62" fillId="0" borderId="11" applyNumberFormat="0" applyFill="0" applyAlignment="0" applyProtection="0"/>
    <xf numFmtId="0" fontId="62" fillId="0" borderId="11" applyNumberFormat="0" applyFill="0" applyAlignment="0" applyProtection="0"/>
    <xf numFmtId="0" fontId="62" fillId="0" borderId="11" applyNumberFormat="0" applyFill="0" applyAlignment="0" applyProtection="0"/>
    <xf numFmtId="0" fontId="62" fillId="0" borderId="11" applyNumberFormat="0" applyFill="0" applyAlignment="0" applyProtection="0"/>
    <xf numFmtId="0" fontId="62" fillId="0" borderId="11" applyNumberFormat="0" applyFill="0" applyAlignment="0" applyProtection="0"/>
    <xf numFmtId="0" fontId="62" fillId="0" borderId="11" applyNumberFormat="0" applyFill="0" applyAlignment="0" applyProtection="0"/>
    <xf numFmtId="0" fontId="62" fillId="0" borderId="11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3" fillId="0" borderId="0"/>
    <xf numFmtId="42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74" fontId="43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Fill="1" applyBorder="1" applyAlignment="1">
      <alignment horizontal="right" vertical="center" readingOrder="2"/>
    </xf>
    <xf numFmtId="164" fontId="2" fillId="0" borderId="0" xfId="0" applyNumberFormat="1" applyFont="1"/>
    <xf numFmtId="0" fontId="5" fillId="0" borderId="0" xfId="0" applyFont="1" applyAlignment="1">
      <alignment horizontal="right" vertical="center" readingOrder="2"/>
    </xf>
    <xf numFmtId="0" fontId="7" fillId="0" borderId="0" xfId="0" applyFont="1"/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right" wrapText="1"/>
    </xf>
    <xf numFmtId="0" fontId="8" fillId="2" borderId="0" xfId="0" applyFont="1" applyFill="1" applyBorder="1" applyAlignment="1">
      <alignment horizontal="right"/>
    </xf>
    <xf numFmtId="0" fontId="9" fillId="3" borderId="0" xfId="0" applyFont="1" applyFill="1" applyBorder="1" applyAlignment="1"/>
    <xf numFmtId="37" fontId="10" fillId="3" borderId="0" xfId="0" applyNumberFormat="1" applyFont="1" applyFill="1" applyBorder="1" applyAlignment="1">
      <alignment horizontal="right"/>
    </xf>
    <xf numFmtId="0" fontId="12" fillId="0" borderId="1" xfId="0" applyFont="1" applyFill="1" applyBorder="1" applyAlignment="1">
      <alignment horizontal="right" indent="2"/>
    </xf>
    <xf numFmtId="37" fontId="10" fillId="0" borderId="0" xfId="0" applyNumberFormat="1" applyFont="1" applyFill="1" applyBorder="1" applyAlignment="1">
      <alignment horizontal="right" vertical="center"/>
    </xf>
    <xf numFmtId="37" fontId="12" fillId="0" borderId="0" xfId="0" applyNumberFormat="1" applyFont="1" applyFill="1" applyBorder="1" applyAlignment="1">
      <alignment horizontal="right" vertical="center"/>
    </xf>
    <xf numFmtId="37" fontId="10" fillId="0" borderId="0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right"/>
    </xf>
    <xf numFmtId="0" fontId="13" fillId="0" borderId="0" xfId="0" applyFont="1" applyAlignment="1">
      <alignment horizontal="right" vertical="center" readingOrder="2"/>
    </xf>
    <xf numFmtId="0" fontId="9" fillId="0" borderId="0" xfId="0" applyFont="1" applyFill="1" applyBorder="1" applyAlignment="1"/>
    <xf numFmtId="0" fontId="15" fillId="0" borderId="0" xfId="0" applyFont="1" applyFill="1" applyBorder="1" applyAlignment="1"/>
    <xf numFmtId="0" fontId="16" fillId="0" borderId="0" xfId="0" applyFont="1" applyFill="1" applyBorder="1" applyAlignment="1">
      <alignment horizontal="right" wrapText="1" readingOrder="2"/>
    </xf>
    <xf numFmtId="0" fontId="16" fillId="0" borderId="0" xfId="0" applyFont="1" applyFill="1" applyBorder="1" applyAlignment="1"/>
    <xf numFmtId="3" fontId="2" fillId="0" borderId="0" xfId="0" applyNumberFormat="1" applyFont="1"/>
    <xf numFmtId="0" fontId="17" fillId="0" borderId="0" xfId="0" applyFont="1"/>
    <xf numFmtId="0" fontId="18" fillId="0" borderId="0" xfId="0" applyFont="1" applyFill="1"/>
    <xf numFmtId="0" fontId="17" fillId="0" borderId="0" xfId="0" applyFont="1" applyFill="1"/>
    <xf numFmtId="14" fontId="17" fillId="0" borderId="0" xfId="1" applyNumberFormat="1" applyFont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14" fontId="8" fillId="2" borderId="0" xfId="1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2" fillId="0" borderId="0" xfId="0" applyFont="1" applyFill="1"/>
    <xf numFmtId="0" fontId="8" fillId="2" borderId="0" xfId="0" applyFont="1" applyFill="1" applyBorder="1"/>
    <xf numFmtId="165" fontId="10" fillId="3" borderId="0" xfId="0" applyNumberFormat="1" applyFont="1" applyFill="1" applyBorder="1" applyAlignment="1">
      <alignment horizontal="right"/>
    </xf>
    <xf numFmtId="0" fontId="19" fillId="0" borderId="1" xfId="0" applyFont="1" applyFill="1" applyBorder="1" applyAlignment="1">
      <alignment horizontal="right"/>
    </xf>
    <xf numFmtId="165" fontId="12" fillId="0" borderId="0" xfId="0" applyNumberFormat="1" applyFont="1" applyFill="1" applyBorder="1" applyAlignment="1">
      <alignment horizontal="right"/>
    </xf>
    <xf numFmtId="165" fontId="12" fillId="0" borderId="0" xfId="0" applyNumberFormat="1" applyFont="1" applyFill="1" applyBorder="1" applyAlignment="1">
      <alignment horizontal="right" vertical="center"/>
    </xf>
    <xf numFmtId="1" fontId="21" fillId="0" borderId="0" xfId="2" applyNumberFormat="1" applyFont="1" applyBorder="1" applyAlignment="1"/>
    <xf numFmtId="14" fontId="22" fillId="0" borderId="0" xfId="1" applyNumberFormat="1" applyFont="1" applyBorder="1" applyAlignment="1"/>
    <xf numFmtId="0" fontId="2" fillId="0" borderId="0" xfId="0" applyFont="1" applyBorder="1"/>
    <xf numFmtId="166" fontId="10" fillId="3" borderId="0" xfId="0" applyNumberFormat="1" applyFont="1" applyFill="1" applyBorder="1" applyAlignment="1">
      <alignment horizontal="right"/>
    </xf>
    <xf numFmtId="0" fontId="19" fillId="0" borderId="1" xfId="0" applyFont="1" applyFill="1" applyBorder="1" applyAlignment="1">
      <alignment horizontal="left"/>
    </xf>
    <xf numFmtId="166" fontId="12" fillId="0" borderId="0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right" vertical="center" readingOrder="2"/>
    </xf>
    <xf numFmtId="164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9" fillId="0" borderId="0" xfId="0" applyFont="1" applyAlignment="1">
      <alignment horizontal="right" vertical="center" readingOrder="2"/>
    </xf>
    <xf numFmtId="0" fontId="4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horizontal="right" vertical="center" wrapText="1"/>
    </xf>
    <xf numFmtId="166" fontId="12" fillId="0" borderId="0" xfId="0" applyNumberFormat="1" applyFont="1" applyFill="1" applyBorder="1" applyAlignment="1">
      <alignment horizontal="right"/>
    </xf>
    <xf numFmtId="1" fontId="23" fillId="0" borderId="0" xfId="2" applyNumberFormat="1" applyFont="1" applyBorder="1" applyAlignment="1"/>
    <xf numFmtId="0" fontId="3" fillId="0" borderId="0" xfId="0" applyFont="1" applyAlignment="1"/>
    <xf numFmtId="0" fontId="4" fillId="0" borderId="0" xfId="0" applyFont="1" applyFill="1" applyBorder="1" applyAlignment="1">
      <alignment horizontal="right" vertical="center" wrapText="1" readingOrder="2"/>
    </xf>
    <xf numFmtId="0" fontId="4" fillId="0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right" vertical="center"/>
    </xf>
    <xf numFmtId="164" fontId="12" fillId="3" borderId="0" xfId="0" applyNumberFormat="1" applyFont="1" applyFill="1" applyBorder="1" applyAlignment="1">
      <alignment horizontal="right"/>
    </xf>
    <xf numFmtId="0" fontId="12" fillId="0" borderId="1" xfId="0" applyFont="1" applyFill="1" applyBorder="1" applyAlignment="1">
      <alignment horizontal="right"/>
    </xf>
    <xf numFmtId="164" fontId="12" fillId="0" borderId="0" xfId="0" applyNumberFormat="1" applyFont="1" applyBorder="1" applyAlignment="1">
      <alignment horizontal="right"/>
    </xf>
    <xf numFmtId="164" fontId="12" fillId="0" borderId="0" xfId="0" applyNumberFormat="1" applyFont="1" applyAlignment="1">
      <alignment horizontal="right"/>
    </xf>
    <xf numFmtId="0" fontId="8" fillId="2" borderId="0" xfId="0" applyFont="1" applyFill="1" applyBorder="1" applyAlignment="1">
      <alignment vertical="center" wrapText="1"/>
    </xf>
    <xf numFmtId="0" fontId="24" fillId="0" borderId="0" xfId="0" applyFont="1"/>
    <xf numFmtId="0" fontId="19" fillId="0" borderId="1" xfId="0" applyFont="1" applyFill="1" applyBorder="1" applyAlignment="1"/>
    <xf numFmtId="168" fontId="25" fillId="0" borderId="0" xfId="3" applyNumberFormat="1" applyFont="1" applyFill="1" applyBorder="1" applyAlignment="1"/>
    <xf numFmtId="0" fontId="4" fillId="0" borderId="0" xfId="0" applyFont="1" applyFill="1" applyBorder="1" applyAlignment="1">
      <alignment horizontal="right" vertical="center" wrapText="1"/>
    </xf>
    <xf numFmtId="0" fontId="27" fillId="0" borderId="0" xfId="0" applyFont="1" applyFill="1" applyBorder="1" applyAlignment="1">
      <alignment wrapText="1" readingOrder="2"/>
    </xf>
    <xf numFmtId="0" fontId="27" fillId="0" borderId="0" xfId="0" applyFont="1" applyFill="1" applyBorder="1" applyAlignment="1">
      <alignment horizontal="left" wrapText="1"/>
    </xf>
    <xf numFmtId="0" fontId="12" fillId="0" borderId="0" xfId="0" applyFont="1"/>
    <xf numFmtId="0" fontId="10" fillId="3" borderId="0" xfId="0" applyFont="1" applyFill="1" applyBorder="1" applyAlignment="1"/>
    <xf numFmtId="164" fontId="10" fillId="3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/>
    <xf numFmtId="0" fontId="21" fillId="0" borderId="0" xfId="0" applyFont="1" applyFill="1" applyBorder="1" applyAlignment="1"/>
    <xf numFmtId="0" fontId="27" fillId="0" borderId="0" xfId="0" applyFont="1" applyFill="1" applyBorder="1" applyAlignment="1"/>
    <xf numFmtId="164" fontId="12" fillId="0" borderId="0" xfId="0" applyNumberFormat="1" applyFont="1" applyFill="1" applyBorder="1" applyAlignment="1">
      <alignment horizontal="right"/>
    </xf>
    <xf numFmtId="0" fontId="27" fillId="0" borderId="0" xfId="0" applyFont="1" applyAlignment="1">
      <alignment horizontal="right" vertical="center" readingOrder="2"/>
    </xf>
    <xf numFmtId="0" fontId="4" fillId="0" borderId="0" xfId="0" applyFont="1" applyFill="1" applyAlignment="1">
      <alignment horizontal="right" vertical="center" wrapText="1"/>
    </xf>
    <xf numFmtId="2" fontId="12" fillId="0" borderId="0" xfId="0" applyNumberFormat="1" applyFont="1" applyBorder="1" applyAlignment="1">
      <alignment horizontal="right"/>
    </xf>
    <xf numFmtId="2" fontId="12" fillId="0" borderId="0" xfId="0" applyNumberFormat="1" applyFont="1" applyFill="1" applyBorder="1" applyAlignment="1">
      <alignment horizontal="right"/>
    </xf>
    <xf numFmtId="0" fontId="23" fillId="0" borderId="0" xfId="0" applyFont="1" applyFill="1" applyBorder="1" applyAlignment="1">
      <alignment horizontal="left"/>
    </xf>
    <xf numFmtId="0" fontId="29" fillId="0" borderId="0" xfId="0" applyFont="1" applyAlignment="1">
      <alignment horizontal="right" vertical="center" readingOrder="2"/>
    </xf>
    <xf numFmtId="0" fontId="0" fillId="0" borderId="0" xfId="0"/>
    <xf numFmtId="0" fontId="30" fillId="4" borderId="0" xfId="0" applyFont="1" applyFill="1" applyAlignment="1">
      <alignment horizontal="right" vertical="center" readingOrder="2"/>
    </xf>
    <xf numFmtId="0" fontId="30" fillId="4" borderId="0" xfId="0" applyFont="1" applyFill="1" applyAlignment="1">
      <alignment horizontal="right" vertical="center" wrapText="1" readingOrder="2"/>
    </xf>
    <xf numFmtId="0" fontId="30" fillId="4" borderId="0" xfId="0" applyFont="1" applyFill="1" applyAlignment="1">
      <alignment horizontal="right" vertical="center" wrapText="1" readingOrder="2"/>
    </xf>
    <xf numFmtId="0" fontId="31" fillId="0" borderId="0" xfId="0" applyFont="1" applyAlignment="1">
      <alignment horizontal="justify" vertical="center" wrapText="1"/>
    </xf>
    <xf numFmtId="0" fontId="10" fillId="5" borderId="0" xfId="0" applyFont="1" applyFill="1" applyAlignment="1">
      <alignment horizontal="right" vertical="center" readingOrder="2"/>
    </xf>
    <xf numFmtId="0" fontId="32" fillId="5" borderId="0" xfId="0" applyFont="1" applyFill="1" applyAlignment="1">
      <alignment horizontal="right" vertical="center" readingOrder="2"/>
    </xf>
    <xf numFmtId="0" fontId="32" fillId="5" borderId="0" xfId="0" applyFont="1" applyFill="1" applyAlignment="1">
      <alignment horizontal="right" vertical="center" readingOrder="2"/>
    </xf>
    <xf numFmtId="0" fontId="2" fillId="0" borderId="2" xfId="0" applyFont="1" applyBorder="1"/>
    <xf numFmtId="0" fontId="12" fillId="0" borderId="0" xfId="0" applyFont="1" applyBorder="1" applyAlignment="1">
      <alignment horizontal="right" vertical="center" indent="2" readingOrder="2"/>
    </xf>
    <xf numFmtId="0" fontId="33" fillId="0" borderId="0" xfId="0" applyFont="1" applyBorder="1" applyAlignment="1">
      <alignment horizontal="right" vertical="center" readingOrder="2"/>
    </xf>
    <xf numFmtId="0" fontId="33" fillId="0" borderId="0" xfId="0" applyFont="1" applyAlignment="1">
      <alignment horizontal="right" vertical="center" readingOrder="2"/>
    </xf>
    <xf numFmtId="0" fontId="33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/>
    </xf>
    <xf numFmtId="0" fontId="34" fillId="0" borderId="0" xfId="0" applyFont="1" applyAlignment="1">
      <alignment horizontal="right" vertical="center" readingOrder="2"/>
    </xf>
    <xf numFmtId="0" fontId="29" fillId="0" borderId="0" xfId="0" applyFont="1" applyAlignment="1">
      <alignment horizontal="right" vertical="center" wrapText="1" readingOrder="2"/>
    </xf>
    <xf numFmtId="0" fontId="30" fillId="4" borderId="0" xfId="0" applyFont="1" applyFill="1" applyAlignment="1">
      <alignment horizontal="right" vertical="center" readingOrder="2"/>
    </xf>
    <xf numFmtId="0" fontId="9" fillId="5" borderId="0" xfId="0" applyFont="1" applyFill="1" applyAlignment="1">
      <alignment horizontal="right" vertical="center" readingOrder="2"/>
    </xf>
    <xf numFmtId="3" fontId="35" fillId="5" borderId="0" xfId="0" applyNumberFormat="1" applyFont="1" applyFill="1" applyAlignment="1">
      <alignment horizontal="right" vertical="center"/>
    </xf>
    <xf numFmtId="3" fontId="36" fillId="0" borderId="0" xfId="0" applyNumberFormat="1" applyFont="1" applyBorder="1" applyAlignment="1">
      <alignment horizontal="right" vertical="center"/>
    </xf>
    <xf numFmtId="3" fontId="36" fillId="0" borderId="0" xfId="0" applyNumberFormat="1" applyFont="1" applyAlignment="1">
      <alignment horizontal="right" vertical="center"/>
    </xf>
    <xf numFmtId="0" fontId="9" fillId="5" borderId="0" xfId="0" applyFont="1" applyFill="1" applyBorder="1" applyAlignment="1">
      <alignment horizontal="right" vertical="center" readingOrder="2"/>
    </xf>
    <xf numFmtId="0" fontId="31" fillId="0" borderId="0" xfId="0" applyFont="1" applyAlignment="1">
      <alignment horizontal="justify" vertical="center" wrapText="1"/>
    </xf>
  </cellXfs>
  <cellStyles count="1529">
    <cellStyle name="20% - Accent1 10" xfId="4"/>
    <cellStyle name="20% - Accent1 11" xfId="5"/>
    <cellStyle name="20% - Accent1 12" xfId="6"/>
    <cellStyle name="20% - Accent1 13" xfId="7"/>
    <cellStyle name="20% - Accent1 14" xfId="8"/>
    <cellStyle name="20% - Accent1 15" xfId="9"/>
    <cellStyle name="20% - Accent1 16" xfId="10"/>
    <cellStyle name="20% - Accent1 17" xfId="11"/>
    <cellStyle name="20% - Accent1 18" xfId="12"/>
    <cellStyle name="20% - Accent1 19" xfId="13"/>
    <cellStyle name="20% - Accent1 2" xfId="14"/>
    <cellStyle name="20% - Accent1 20" xfId="15"/>
    <cellStyle name="20% - Accent1 21" xfId="16"/>
    <cellStyle name="20% - Accent1 22" xfId="17"/>
    <cellStyle name="20% - Accent1 23" xfId="18"/>
    <cellStyle name="20% - Accent1 24" xfId="19"/>
    <cellStyle name="20% - Accent1 25" xfId="20"/>
    <cellStyle name="20% - Accent1 26" xfId="21"/>
    <cellStyle name="20% - Accent1 27" xfId="22"/>
    <cellStyle name="20% - Accent1 28" xfId="23"/>
    <cellStyle name="20% - Accent1 3" xfId="24"/>
    <cellStyle name="20% - Accent1 4" xfId="25"/>
    <cellStyle name="20% - Accent1 5" xfId="26"/>
    <cellStyle name="20% - Accent1 6" xfId="27"/>
    <cellStyle name="20% - Accent1 7" xfId="28"/>
    <cellStyle name="20% - Accent1 8" xfId="29"/>
    <cellStyle name="20% - Accent1 9" xfId="30"/>
    <cellStyle name="20% - Accent2 10" xfId="31"/>
    <cellStyle name="20% - Accent2 11" xfId="32"/>
    <cellStyle name="20% - Accent2 12" xfId="33"/>
    <cellStyle name="20% - Accent2 13" xfId="34"/>
    <cellStyle name="20% - Accent2 14" xfId="35"/>
    <cellStyle name="20% - Accent2 15" xfId="36"/>
    <cellStyle name="20% - Accent2 16" xfId="37"/>
    <cellStyle name="20% - Accent2 17" xfId="38"/>
    <cellStyle name="20% - Accent2 18" xfId="39"/>
    <cellStyle name="20% - Accent2 19" xfId="40"/>
    <cellStyle name="20% - Accent2 2" xfId="41"/>
    <cellStyle name="20% - Accent2 20" xfId="42"/>
    <cellStyle name="20% - Accent2 21" xfId="43"/>
    <cellStyle name="20% - Accent2 22" xfId="44"/>
    <cellStyle name="20% - Accent2 23" xfId="45"/>
    <cellStyle name="20% - Accent2 24" xfId="46"/>
    <cellStyle name="20% - Accent2 25" xfId="47"/>
    <cellStyle name="20% - Accent2 26" xfId="48"/>
    <cellStyle name="20% - Accent2 27" xfId="49"/>
    <cellStyle name="20% - Accent2 28" xfId="50"/>
    <cellStyle name="20% - Accent2 3" xfId="51"/>
    <cellStyle name="20% - Accent2 4" xfId="52"/>
    <cellStyle name="20% - Accent2 5" xfId="53"/>
    <cellStyle name="20% - Accent2 6" xfId="54"/>
    <cellStyle name="20% - Accent2 7" xfId="55"/>
    <cellStyle name="20% - Accent2 8" xfId="56"/>
    <cellStyle name="20% - Accent2 9" xfId="57"/>
    <cellStyle name="20% - Accent3 10" xfId="58"/>
    <cellStyle name="20% - Accent3 11" xfId="59"/>
    <cellStyle name="20% - Accent3 12" xfId="60"/>
    <cellStyle name="20% - Accent3 13" xfId="61"/>
    <cellStyle name="20% - Accent3 14" xfId="62"/>
    <cellStyle name="20% - Accent3 15" xfId="63"/>
    <cellStyle name="20% - Accent3 16" xfId="64"/>
    <cellStyle name="20% - Accent3 17" xfId="65"/>
    <cellStyle name="20% - Accent3 18" xfId="66"/>
    <cellStyle name="20% - Accent3 19" xfId="67"/>
    <cellStyle name="20% - Accent3 2" xfId="68"/>
    <cellStyle name="20% - Accent3 20" xfId="69"/>
    <cellStyle name="20% - Accent3 21" xfId="70"/>
    <cellStyle name="20% - Accent3 22" xfId="71"/>
    <cellStyle name="20% - Accent3 23" xfId="72"/>
    <cellStyle name="20% - Accent3 24" xfId="73"/>
    <cellStyle name="20% - Accent3 25" xfId="74"/>
    <cellStyle name="20% - Accent3 26" xfId="75"/>
    <cellStyle name="20% - Accent3 27" xfId="76"/>
    <cellStyle name="20% - Accent3 28" xfId="77"/>
    <cellStyle name="20% - Accent3 3" xfId="78"/>
    <cellStyle name="20% - Accent3 4" xfId="79"/>
    <cellStyle name="20% - Accent3 5" xfId="80"/>
    <cellStyle name="20% - Accent3 6" xfId="81"/>
    <cellStyle name="20% - Accent3 7" xfId="82"/>
    <cellStyle name="20% - Accent3 8" xfId="83"/>
    <cellStyle name="20% - Accent3 9" xfId="84"/>
    <cellStyle name="20% - Accent4 10" xfId="85"/>
    <cellStyle name="20% - Accent4 11" xfId="86"/>
    <cellStyle name="20% - Accent4 12" xfId="87"/>
    <cellStyle name="20% - Accent4 13" xfId="88"/>
    <cellStyle name="20% - Accent4 14" xfId="89"/>
    <cellStyle name="20% - Accent4 15" xfId="90"/>
    <cellStyle name="20% - Accent4 16" xfId="91"/>
    <cellStyle name="20% - Accent4 17" xfId="92"/>
    <cellStyle name="20% - Accent4 18" xfId="93"/>
    <cellStyle name="20% - Accent4 19" xfId="94"/>
    <cellStyle name="20% - Accent4 2" xfId="95"/>
    <cellStyle name="20% - Accent4 20" xfId="96"/>
    <cellStyle name="20% - Accent4 21" xfId="97"/>
    <cellStyle name="20% - Accent4 22" xfId="98"/>
    <cellStyle name="20% - Accent4 23" xfId="99"/>
    <cellStyle name="20% - Accent4 24" xfId="100"/>
    <cellStyle name="20% - Accent4 25" xfId="101"/>
    <cellStyle name="20% - Accent4 26" xfId="102"/>
    <cellStyle name="20% - Accent4 27" xfId="103"/>
    <cellStyle name="20% - Accent4 28" xfId="104"/>
    <cellStyle name="20% - Accent4 3" xfId="105"/>
    <cellStyle name="20% - Accent4 4" xfId="106"/>
    <cellStyle name="20% - Accent4 5" xfId="107"/>
    <cellStyle name="20% - Accent4 6" xfId="108"/>
    <cellStyle name="20% - Accent4 7" xfId="109"/>
    <cellStyle name="20% - Accent4 8" xfId="110"/>
    <cellStyle name="20% - Accent4 9" xfId="111"/>
    <cellStyle name="20% - Accent5 10" xfId="112"/>
    <cellStyle name="20% - Accent5 11" xfId="113"/>
    <cellStyle name="20% - Accent5 12" xfId="114"/>
    <cellStyle name="20% - Accent5 13" xfId="115"/>
    <cellStyle name="20% - Accent5 14" xfId="116"/>
    <cellStyle name="20% - Accent5 15" xfId="117"/>
    <cellStyle name="20% - Accent5 16" xfId="118"/>
    <cellStyle name="20% - Accent5 17" xfId="119"/>
    <cellStyle name="20% - Accent5 18" xfId="120"/>
    <cellStyle name="20% - Accent5 19" xfId="121"/>
    <cellStyle name="20% - Accent5 2" xfId="122"/>
    <cellStyle name="20% - Accent5 20" xfId="123"/>
    <cellStyle name="20% - Accent5 21" xfId="124"/>
    <cellStyle name="20% - Accent5 22" xfId="125"/>
    <cellStyle name="20% - Accent5 23" xfId="126"/>
    <cellStyle name="20% - Accent5 24" xfId="127"/>
    <cellStyle name="20% - Accent5 25" xfId="128"/>
    <cellStyle name="20% - Accent5 26" xfId="129"/>
    <cellStyle name="20% - Accent5 27" xfId="130"/>
    <cellStyle name="20% - Accent5 28" xfId="131"/>
    <cellStyle name="20% - Accent5 3" xfId="132"/>
    <cellStyle name="20% - Accent5 4" xfId="133"/>
    <cellStyle name="20% - Accent5 5" xfId="134"/>
    <cellStyle name="20% - Accent5 6" xfId="135"/>
    <cellStyle name="20% - Accent5 7" xfId="136"/>
    <cellStyle name="20% - Accent5 8" xfId="137"/>
    <cellStyle name="20% - Accent5 9" xfId="138"/>
    <cellStyle name="20% - Accent6 10" xfId="139"/>
    <cellStyle name="20% - Accent6 11" xfId="140"/>
    <cellStyle name="20% - Accent6 12" xfId="141"/>
    <cellStyle name="20% - Accent6 13" xfId="142"/>
    <cellStyle name="20% - Accent6 14" xfId="143"/>
    <cellStyle name="20% - Accent6 15" xfId="144"/>
    <cellStyle name="20% - Accent6 16" xfId="145"/>
    <cellStyle name="20% - Accent6 17" xfId="146"/>
    <cellStyle name="20% - Accent6 18" xfId="147"/>
    <cellStyle name="20% - Accent6 19" xfId="148"/>
    <cellStyle name="20% - Accent6 2" xfId="149"/>
    <cellStyle name="20% - Accent6 20" xfId="150"/>
    <cellStyle name="20% - Accent6 21" xfId="151"/>
    <cellStyle name="20% - Accent6 22" xfId="152"/>
    <cellStyle name="20% - Accent6 23" xfId="153"/>
    <cellStyle name="20% - Accent6 24" xfId="154"/>
    <cellStyle name="20% - Accent6 25" xfId="155"/>
    <cellStyle name="20% - Accent6 26" xfId="156"/>
    <cellStyle name="20% - Accent6 27" xfId="157"/>
    <cellStyle name="20% - Accent6 28" xfId="158"/>
    <cellStyle name="20% - Accent6 3" xfId="159"/>
    <cellStyle name="20% - Accent6 4" xfId="160"/>
    <cellStyle name="20% - Accent6 5" xfId="161"/>
    <cellStyle name="20% - Accent6 6" xfId="162"/>
    <cellStyle name="20% - Accent6 7" xfId="163"/>
    <cellStyle name="20% - Accent6 8" xfId="164"/>
    <cellStyle name="20% - Accent6 9" xfId="165"/>
    <cellStyle name="40% - Accent1 10" xfId="166"/>
    <cellStyle name="40% - Accent1 11" xfId="167"/>
    <cellStyle name="40% - Accent1 12" xfId="168"/>
    <cellStyle name="40% - Accent1 13" xfId="169"/>
    <cellStyle name="40% - Accent1 14" xfId="170"/>
    <cellStyle name="40% - Accent1 15" xfId="171"/>
    <cellStyle name="40% - Accent1 16" xfId="172"/>
    <cellStyle name="40% - Accent1 17" xfId="173"/>
    <cellStyle name="40% - Accent1 18" xfId="174"/>
    <cellStyle name="40% - Accent1 19" xfId="175"/>
    <cellStyle name="40% - Accent1 2" xfId="176"/>
    <cellStyle name="40% - Accent1 20" xfId="177"/>
    <cellStyle name="40% - Accent1 21" xfId="178"/>
    <cellStyle name="40% - Accent1 22" xfId="179"/>
    <cellStyle name="40% - Accent1 23" xfId="180"/>
    <cellStyle name="40% - Accent1 24" xfId="181"/>
    <cellStyle name="40% - Accent1 25" xfId="182"/>
    <cellStyle name="40% - Accent1 26" xfId="183"/>
    <cellStyle name="40% - Accent1 27" xfId="184"/>
    <cellStyle name="40% - Accent1 28" xfId="185"/>
    <cellStyle name="40% - Accent1 3" xfId="186"/>
    <cellStyle name="40% - Accent1 4" xfId="187"/>
    <cellStyle name="40% - Accent1 5" xfId="188"/>
    <cellStyle name="40% - Accent1 6" xfId="189"/>
    <cellStyle name="40% - Accent1 7" xfId="190"/>
    <cellStyle name="40% - Accent1 8" xfId="191"/>
    <cellStyle name="40% - Accent1 9" xfId="192"/>
    <cellStyle name="40% - Accent2 10" xfId="193"/>
    <cellStyle name="40% - Accent2 11" xfId="194"/>
    <cellStyle name="40% - Accent2 12" xfId="195"/>
    <cellStyle name="40% - Accent2 13" xfId="196"/>
    <cellStyle name="40% - Accent2 14" xfId="197"/>
    <cellStyle name="40% - Accent2 15" xfId="198"/>
    <cellStyle name="40% - Accent2 16" xfId="199"/>
    <cellStyle name="40% - Accent2 17" xfId="200"/>
    <cellStyle name="40% - Accent2 18" xfId="201"/>
    <cellStyle name="40% - Accent2 19" xfId="202"/>
    <cellStyle name="40% - Accent2 2" xfId="203"/>
    <cellStyle name="40% - Accent2 20" xfId="204"/>
    <cellStyle name="40% - Accent2 21" xfId="205"/>
    <cellStyle name="40% - Accent2 22" xfId="206"/>
    <cellStyle name="40% - Accent2 23" xfId="207"/>
    <cellStyle name="40% - Accent2 24" xfId="208"/>
    <cellStyle name="40% - Accent2 25" xfId="209"/>
    <cellStyle name="40% - Accent2 26" xfId="210"/>
    <cellStyle name="40% - Accent2 27" xfId="211"/>
    <cellStyle name="40% - Accent2 28" xfId="212"/>
    <cellStyle name="40% - Accent2 3" xfId="213"/>
    <cellStyle name="40% - Accent2 4" xfId="214"/>
    <cellStyle name="40% - Accent2 5" xfId="215"/>
    <cellStyle name="40% - Accent2 6" xfId="216"/>
    <cellStyle name="40% - Accent2 7" xfId="217"/>
    <cellStyle name="40% - Accent2 8" xfId="218"/>
    <cellStyle name="40% - Accent2 9" xfId="219"/>
    <cellStyle name="40% - Accent3 10" xfId="220"/>
    <cellStyle name="40% - Accent3 11" xfId="221"/>
    <cellStyle name="40% - Accent3 12" xfId="222"/>
    <cellStyle name="40% - Accent3 13" xfId="223"/>
    <cellStyle name="40% - Accent3 14" xfId="224"/>
    <cellStyle name="40% - Accent3 15" xfId="225"/>
    <cellStyle name="40% - Accent3 16" xfId="226"/>
    <cellStyle name="40% - Accent3 17" xfId="227"/>
    <cellStyle name="40% - Accent3 18" xfId="228"/>
    <cellStyle name="40% - Accent3 19" xfId="229"/>
    <cellStyle name="40% - Accent3 2" xfId="230"/>
    <cellStyle name="40% - Accent3 20" xfId="231"/>
    <cellStyle name="40% - Accent3 21" xfId="232"/>
    <cellStyle name="40% - Accent3 22" xfId="233"/>
    <cellStyle name="40% - Accent3 23" xfId="234"/>
    <cellStyle name="40% - Accent3 24" xfId="235"/>
    <cellStyle name="40% - Accent3 25" xfId="236"/>
    <cellStyle name="40% - Accent3 26" xfId="237"/>
    <cellStyle name="40% - Accent3 27" xfId="238"/>
    <cellStyle name="40% - Accent3 28" xfId="239"/>
    <cellStyle name="40% - Accent3 3" xfId="240"/>
    <cellStyle name="40% - Accent3 4" xfId="241"/>
    <cellStyle name="40% - Accent3 5" xfId="242"/>
    <cellStyle name="40% - Accent3 6" xfId="243"/>
    <cellStyle name="40% - Accent3 7" xfId="244"/>
    <cellStyle name="40% - Accent3 8" xfId="245"/>
    <cellStyle name="40% - Accent3 9" xfId="246"/>
    <cellStyle name="40% - Accent4 10" xfId="247"/>
    <cellStyle name="40% - Accent4 11" xfId="248"/>
    <cellStyle name="40% - Accent4 12" xfId="249"/>
    <cellStyle name="40% - Accent4 13" xfId="250"/>
    <cellStyle name="40% - Accent4 14" xfId="251"/>
    <cellStyle name="40% - Accent4 15" xfId="252"/>
    <cellStyle name="40% - Accent4 16" xfId="253"/>
    <cellStyle name="40% - Accent4 17" xfId="254"/>
    <cellStyle name="40% - Accent4 18" xfId="255"/>
    <cellStyle name="40% - Accent4 19" xfId="256"/>
    <cellStyle name="40% - Accent4 2" xfId="257"/>
    <cellStyle name="40% - Accent4 20" xfId="258"/>
    <cellStyle name="40% - Accent4 21" xfId="259"/>
    <cellStyle name="40% - Accent4 22" xfId="260"/>
    <cellStyle name="40% - Accent4 23" xfId="261"/>
    <cellStyle name="40% - Accent4 24" xfId="262"/>
    <cellStyle name="40% - Accent4 25" xfId="263"/>
    <cellStyle name="40% - Accent4 26" xfId="264"/>
    <cellStyle name="40% - Accent4 27" xfId="265"/>
    <cellStyle name="40% - Accent4 28" xfId="266"/>
    <cellStyle name="40% - Accent4 3" xfId="267"/>
    <cellStyle name="40% - Accent4 4" xfId="268"/>
    <cellStyle name="40% - Accent4 5" xfId="269"/>
    <cellStyle name="40% - Accent4 6" xfId="270"/>
    <cellStyle name="40% - Accent4 7" xfId="271"/>
    <cellStyle name="40% - Accent4 8" xfId="272"/>
    <cellStyle name="40% - Accent4 9" xfId="273"/>
    <cellStyle name="40% - Accent5 10" xfId="274"/>
    <cellStyle name="40% - Accent5 11" xfId="275"/>
    <cellStyle name="40% - Accent5 12" xfId="276"/>
    <cellStyle name="40% - Accent5 13" xfId="277"/>
    <cellStyle name="40% - Accent5 14" xfId="278"/>
    <cellStyle name="40% - Accent5 15" xfId="279"/>
    <cellStyle name="40% - Accent5 16" xfId="280"/>
    <cellStyle name="40% - Accent5 17" xfId="281"/>
    <cellStyle name="40% - Accent5 18" xfId="282"/>
    <cellStyle name="40% - Accent5 19" xfId="283"/>
    <cellStyle name="40% - Accent5 2" xfId="284"/>
    <cellStyle name="40% - Accent5 20" xfId="285"/>
    <cellStyle name="40% - Accent5 21" xfId="286"/>
    <cellStyle name="40% - Accent5 22" xfId="287"/>
    <cellStyle name="40% - Accent5 23" xfId="288"/>
    <cellStyle name="40% - Accent5 24" xfId="289"/>
    <cellStyle name="40% - Accent5 25" xfId="290"/>
    <cellStyle name="40% - Accent5 26" xfId="291"/>
    <cellStyle name="40% - Accent5 27" xfId="292"/>
    <cellStyle name="40% - Accent5 28" xfId="293"/>
    <cellStyle name="40% - Accent5 3" xfId="294"/>
    <cellStyle name="40% - Accent5 4" xfId="295"/>
    <cellStyle name="40% - Accent5 5" xfId="296"/>
    <cellStyle name="40% - Accent5 6" xfId="297"/>
    <cellStyle name="40% - Accent5 7" xfId="298"/>
    <cellStyle name="40% - Accent5 8" xfId="299"/>
    <cellStyle name="40% - Accent5 9" xfId="300"/>
    <cellStyle name="40% - Accent6 10" xfId="301"/>
    <cellStyle name="40% - Accent6 11" xfId="302"/>
    <cellStyle name="40% - Accent6 12" xfId="303"/>
    <cellStyle name="40% - Accent6 13" xfId="304"/>
    <cellStyle name="40% - Accent6 14" xfId="305"/>
    <cellStyle name="40% - Accent6 15" xfId="306"/>
    <cellStyle name="40% - Accent6 16" xfId="307"/>
    <cellStyle name="40% - Accent6 17" xfId="308"/>
    <cellStyle name="40% - Accent6 18" xfId="309"/>
    <cellStyle name="40% - Accent6 19" xfId="310"/>
    <cellStyle name="40% - Accent6 2" xfId="311"/>
    <cellStyle name="40% - Accent6 20" xfId="312"/>
    <cellStyle name="40% - Accent6 21" xfId="313"/>
    <cellStyle name="40% - Accent6 22" xfId="314"/>
    <cellStyle name="40% - Accent6 23" xfId="315"/>
    <cellStyle name="40% - Accent6 24" xfId="316"/>
    <cellStyle name="40% - Accent6 25" xfId="317"/>
    <cellStyle name="40% - Accent6 26" xfId="318"/>
    <cellStyle name="40% - Accent6 27" xfId="319"/>
    <cellStyle name="40% - Accent6 28" xfId="320"/>
    <cellStyle name="40% - Accent6 3" xfId="321"/>
    <cellStyle name="40% - Accent6 4" xfId="322"/>
    <cellStyle name="40% - Accent6 5" xfId="323"/>
    <cellStyle name="40% - Accent6 6" xfId="324"/>
    <cellStyle name="40% - Accent6 7" xfId="325"/>
    <cellStyle name="40% - Accent6 8" xfId="326"/>
    <cellStyle name="40% - Accent6 9" xfId="327"/>
    <cellStyle name="60% - Accent1 10" xfId="328"/>
    <cellStyle name="60% - Accent1 11" xfId="329"/>
    <cellStyle name="60% - Accent1 12" xfId="330"/>
    <cellStyle name="60% - Accent1 13" xfId="331"/>
    <cellStyle name="60% - Accent1 14" xfId="332"/>
    <cellStyle name="60% - Accent1 15" xfId="333"/>
    <cellStyle name="60% - Accent1 16" xfId="334"/>
    <cellStyle name="60% - Accent1 17" xfId="335"/>
    <cellStyle name="60% - Accent1 18" xfId="336"/>
    <cellStyle name="60% - Accent1 19" xfId="337"/>
    <cellStyle name="60% - Accent1 2" xfId="338"/>
    <cellStyle name="60% - Accent1 20" xfId="339"/>
    <cellStyle name="60% - Accent1 21" xfId="340"/>
    <cellStyle name="60% - Accent1 22" xfId="341"/>
    <cellStyle name="60% - Accent1 23" xfId="342"/>
    <cellStyle name="60% - Accent1 24" xfId="343"/>
    <cellStyle name="60% - Accent1 25" xfId="344"/>
    <cellStyle name="60% - Accent1 26" xfId="345"/>
    <cellStyle name="60% - Accent1 27" xfId="346"/>
    <cellStyle name="60% - Accent1 28" xfId="347"/>
    <cellStyle name="60% - Accent1 3" xfId="348"/>
    <cellStyle name="60% - Accent1 4" xfId="349"/>
    <cellStyle name="60% - Accent1 5" xfId="350"/>
    <cellStyle name="60% - Accent1 6" xfId="351"/>
    <cellStyle name="60% - Accent1 7" xfId="352"/>
    <cellStyle name="60% - Accent1 8" xfId="353"/>
    <cellStyle name="60% - Accent1 9" xfId="354"/>
    <cellStyle name="60% - Accent2 10" xfId="355"/>
    <cellStyle name="60% - Accent2 11" xfId="356"/>
    <cellStyle name="60% - Accent2 12" xfId="357"/>
    <cellStyle name="60% - Accent2 13" xfId="358"/>
    <cellStyle name="60% - Accent2 14" xfId="359"/>
    <cellStyle name="60% - Accent2 15" xfId="360"/>
    <cellStyle name="60% - Accent2 16" xfId="361"/>
    <cellStyle name="60% - Accent2 17" xfId="362"/>
    <cellStyle name="60% - Accent2 18" xfId="363"/>
    <cellStyle name="60% - Accent2 19" xfId="364"/>
    <cellStyle name="60% - Accent2 2" xfId="365"/>
    <cellStyle name="60% - Accent2 20" xfId="366"/>
    <cellStyle name="60% - Accent2 21" xfId="367"/>
    <cellStyle name="60% - Accent2 22" xfId="368"/>
    <cellStyle name="60% - Accent2 23" xfId="369"/>
    <cellStyle name="60% - Accent2 24" xfId="370"/>
    <cellStyle name="60% - Accent2 25" xfId="371"/>
    <cellStyle name="60% - Accent2 26" xfId="372"/>
    <cellStyle name="60% - Accent2 27" xfId="373"/>
    <cellStyle name="60% - Accent2 28" xfId="374"/>
    <cellStyle name="60% - Accent2 3" xfId="375"/>
    <cellStyle name="60% - Accent2 4" xfId="376"/>
    <cellStyle name="60% - Accent2 5" xfId="377"/>
    <cellStyle name="60% - Accent2 6" xfId="378"/>
    <cellStyle name="60% - Accent2 7" xfId="379"/>
    <cellStyle name="60% - Accent2 8" xfId="380"/>
    <cellStyle name="60% - Accent2 9" xfId="381"/>
    <cellStyle name="60% - Accent3 10" xfId="382"/>
    <cellStyle name="60% - Accent3 11" xfId="383"/>
    <cellStyle name="60% - Accent3 12" xfId="384"/>
    <cellStyle name="60% - Accent3 13" xfId="385"/>
    <cellStyle name="60% - Accent3 14" xfId="386"/>
    <cellStyle name="60% - Accent3 15" xfId="387"/>
    <cellStyle name="60% - Accent3 16" xfId="388"/>
    <cellStyle name="60% - Accent3 17" xfId="389"/>
    <cellStyle name="60% - Accent3 18" xfId="390"/>
    <cellStyle name="60% - Accent3 19" xfId="391"/>
    <cellStyle name="60% - Accent3 2" xfId="392"/>
    <cellStyle name="60% - Accent3 20" xfId="393"/>
    <cellStyle name="60% - Accent3 21" xfId="394"/>
    <cellStyle name="60% - Accent3 22" xfId="395"/>
    <cellStyle name="60% - Accent3 23" xfId="396"/>
    <cellStyle name="60% - Accent3 24" xfId="397"/>
    <cellStyle name="60% - Accent3 25" xfId="398"/>
    <cellStyle name="60% - Accent3 26" xfId="399"/>
    <cellStyle name="60% - Accent3 27" xfId="400"/>
    <cellStyle name="60% - Accent3 28" xfId="401"/>
    <cellStyle name="60% - Accent3 3" xfId="402"/>
    <cellStyle name="60% - Accent3 4" xfId="403"/>
    <cellStyle name="60% - Accent3 5" xfId="404"/>
    <cellStyle name="60% - Accent3 6" xfId="405"/>
    <cellStyle name="60% - Accent3 7" xfId="406"/>
    <cellStyle name="60% - Accent3 8" xfId="407"/>
    <cellStyle name="60% - Accent3 9" xfId="408"/>
    <cellStyle name="60% - Accent4 10" xfId="409"/>
    <cellStyle name="60% - Accent4 11" xfId="410"/>
    <cellStyle name="60% - Accent4 12" xfId="411"/>
    <cellStyle name="60% - Accent4 13" xfId="412"/>
    <cellStyle name="60% - Accent4 14" xfId="413"/>
    <cellStyle name="60% - Accent4 15" xfId="414"/>
    <cellStyle name="60% - Accent4 16" xfId="415"/>
    <cellStyle name="60% - Accent4 17" xfId="416"/>
    <cellStyle name="60% - Accent4 18" xfId="417"/>
    <cellStyle name="60% - Accent4 19" xfId="418"/>
    <cellStyle name="60% - Accent4 2" xfId="419"/>
    <cellStyle name="60% - Accent4 20" xfId="420"/>
    <cellStyle name="60% - Accent4 21" xfId="421"/>
    <cellStyle name="60% - Accent4 22" xfId="422"/>
    <cellStyle name="60% - Accent4 23" xfId="423"/>
    <cellStyle name="60% - Accent4 24" xfId="424"/>
    <cellStyle name="60% - Accent4 25" xfId="425"/>
    <cellStyle name="60% - Accent4 26" xfId="426"/>
    <cellStyle name="60% - Accent4 27" xfId="427"/>
    <cellStyle name="60% - Accent4 28" xfId="428"/>
    <cellStyle name="60% - Accent4 3" xfId="429"/>
    <cellStyle name="60% - Accent4 4" xfId="430"/>
    <cellStyle name="60% - Accent4 5" xfId="431"/>
    <cellStyle name="60% - Accent4 6" xfId="432"/>
    <cellStyle name="60% - Accent4 7" xfId="433"/>
    <cellStyle name="60% - Accent4 8" xfId="434"/>
    <cellStyle name="60% - Accent4 9" xfId="435"/>
    <cellStyle name="60% - Accent5 10" xfId="436"/>
    <cellStyle name="60% - Accent5 11" xfId="437"/>
    <cellStyle name="60% - Accent5 12" xfId="438"/>
    <cellStyle name="60% - Accent5 13" xfId="439"/>
    <cellStyle name="60% - Accent5 14" xfId="440"/>
    <cellStyle name="60% - Accent5 15" xfId="441"/>
    <cellStyle name="60% - Accent5 16" xfId="442"/>
    <cellStyle name="60% - Accent5 17" xfId="443"/>
    <cellStyle name="60% - Accent5 18" xfId="444"/>
    <cellStyle name="60% - Accent5 19" xfId="445"/>
    <cellStyle name="60% - Accent5 2" xfId="446"/>
    <cellStyle name="60% - Accent5 20" xfId="447"/>
    <cellStyle name="60% - Accent5 21" xfId="448"/>
    <cellStyle name="60% - Accent5 22" xfId="449"/>
    <cellStyle name="60% - Accent5 23" xfId="450"/>
    <cellStyle name="60% - Accent5 24" xfId="451"/>
    <cellStyle name="60% - Accent5 25" xfId="452"/>
    <cellStyle name="60% - Accent5 26" xfId="453"/>
    <cellStyle name="60% - Accent5 27" xfId="454"/>
    <cellStyle name="60% - Accent5 28" xfId="455"/>
    <cellStyle name="60% - Accent5 3" xfId="456"/>
    <cellStyle name="60% - Accent5 4" xfId="457"/>
    <cellStyle name="60% - Accent5 5" xfId="458"/>
    <cellStyle name="60% - Accent5 6" xfId="459"/>
    <cellStyle name="60% - Accent5 7" xfId="460"/>
    <cellStyle name="60% - Accent5 8" xfId="461"/>
    <cellStyle name="60% - Accent5 9" xfId="462"/>
    <cellStyle name="60% - Accent6 10" xfId="463"/>
    <cellStyle name="60% - Accent6 11" xfId="464"/>
    <cellStyle name="60% - Accent6 12" xfId="465"/>
    <cellStyle name="60% - Accent6 13" xfId="466"/>
    <cellStyle name="60% - Accent6 14" xfId="467"/>
    <cellStyle name="60% - Accent6 15" xfId="468"/>
    <cellStyle name="60% - Accent6 16" xfId="469"/>
    <cellStyle name="60% - Accent6 17" xfId="470"/>
    <cellStyle name="60% - Accent6 18" xfId="471"/>
    <cellStyle name="60% - Accent6 19" xfId="472"/>
    <cellStyle name="60% - Accent6 2" xfId="473"/>
    <cellStyle name="60% - Accent6 20" xfId="474"/>
    <cellStyle name="60% - Accent6 21" xfId="475"/>
    <cellStyle name="60% - Accent6 22" xfId="476"/>
    <cellStyle name="60% - Accent6 23" xfId="477"/>
    <cellStyle name="60% - Accent6 24" xfId="478"/>
    <cellStyle name="60% - Accent6 25" xfId="479"/>
    <cellStyle name="60% - Accent6 26" xfId="480"/>
    <cellStyle name="60% - Accent6 27" xfId="481"/>
    <cellStyle name="60% - Accent6 28" xfId="482"/>
    <cellStyle name="60% - Accent6 3" xfId="483"/>
    <cellStyle name="60% - Accent6 4" xfId="484"/>
    <cellStyle name="60% - Accent6 5" xfId="485"/>
    <cellStyle name="60% - Accent6 6" xfId="486"/>
    <cellStyle name="60% - Accent6 7" xfId="487"/>
    <cellStyle name="60% - Accent6 8" xfId="488"/>
    <cellStyle name="60% - Accent6 9" xfId="489"/>
    <cellStyle name="Accent1 10" xfId="490"/>
    <cellStyle name="Accent1 11" xfId="491"/>
    <cellStyle name="Accent1 12" xfId="492"/>
    <cellStyle name="Accent1 13" xfId="493"/>
    <cellStyle name="Accent1 14" xfId="494"/>
    <cellStyle name="Accent1 15" xfId="495"/>
    <cellStyle name="Accent1 16" xfId="496"/>
    <cellStyle name="Accent1 17" xfId="497"/>
    <cellStyle name="Accent1 18" xfId="498"/>
    <cellStyle name="Accent1 19" xfId="499"/>
    <cellStyle name="Accent1 2" xfId="500"/>
    <cellStyle name="Accent1 20" xfId="501"/>
    <cellStyle name="Accent1 21" xfId="502"/>
    <cellStyle name="Accent1 22" xfId="503"/>
    <cellStyle name="Accent1 23" xfId="504"/>
    <cellStyle name="Accent1 24" xfId="505"/>
    <cellStyle name="Accent1 25" xfId="506"/>
    <cellStyle name="Accent1 26" xfId="507"/>
    <cellStyle name="Accent1 27" xfId="508"/>
    <cellStyle name="Accent1 28" xfId="509"/>
    <cellStyle name="Accent1 3" xfId="510"/>
    <cellStyle name="Accent1 4" xfId="511"/>
    <cellStyle name="Accent1 5" xfId="512"/>
    <cellStyle name="Accent1 6" xfId="513"/>
    <cellStyle name="Accent1 7" xfId="514"/>
    <cellStyle name="Accent1 8" xfId="515"/>
    <cellStyle name="Accent1 9" xfId="516"/>
    <cellStyle name="Accent2 10" xfId="517"/>
    <cellStyle name="Accent2 11" xfId="518"/>
    <cellStyle name="Accent2 12" xfId="519"/>
    <cellStyle name="Accent2 13" xfId="520"/>
    <cellStyle name="Accent2 14" xfId="521"/>
    <cellStyle name="Accent2 15" xfId="522"/>
    <cellStyle name="Accent2 16" xfId="523"/>
    <cellStyle name="Accent2 17" xfId="524"/>
    <cellStyle name="Accent2 18" xfId="525"/>
    <cellStyle name="Accent2 19" xfId="526"/>
    <cellStyle name="Accent2 2" xfId="527"/>
    <cellStyle name="Accent2 20" xfId="528"/>
    <cellStyle name="Accent2 21" xfId="529"/>
    <cellStyle name="Accent2 22" xfId="530"/>
    <cellStyle name="Accent2 23" xfId="531"/>
    <cellStyle name="Accent2 24" xfId="532"/>
    <cellStyle name="Accent2 25" xfId="533"/>
    <cellStyle name="Accent2 26" xfId="534"/>
    <cellStyle name="Accent2 27" xfId="535"/>
    <cellStyle name="Accent2 28" xfId="536"/>
    <cellStyle name="Accent2 3" xfId="537"/>
    <cellStyle name="Accent2 4" xfId="538"/>
    <cellStyle name="Accent2 5" xfId="539"/>
    <cellStyle name="Accent2 6" xfId="540"/>
    <cellStyle name="Accent2 7" xfId="541"/>
    <cellStyle name="Accent2 8" xfId="542"/>
    <cellStyle name="Accent2 9" xfId="543"/>
    <cellStyle name="Accent3 10" xfId="544"/>
    <cellStyle name="Accent3 11" xfId="545"/>
    <cellStyle name="Accent3 12" xfId="546"/>
    <cellStyle name="Accent3 13" xfId="547"/>
    <cellStyle name="Accent3 14" xfId="548"/>
    <cellStyle name="Accent3 15" xfId="549"/>
    <cellStyle name="Accent3 16" xfId="550"/>
    <cellStyle name="Accent3 17" xfId="551"/>
    <cellStyle name="Accent3 18" xfId="552"/>
    <cellStyle name="Accent3 19" xfId="553"/>
    <cellStyle name="Accent3 2" xfId="554"/>
    <cellStyle name="Accent3 20" xfId="555"/>
    <cellStyle name="Accent3 21" xfId="556"/>
    <cellStyle name="Accent3 22" xfId="557"/>
    <cellStyle name="Accent3 23" xfId="558"/>
    <cellStyle name="Accent3 24" xfId="559"/>
    <cellStyle name="Accent3 25" xfId="560"/>
    <cellStyle name="Accent3 26" xfId="561"/>
    <cellStyle name="Accent3 27" xfId="562"/>
    <cellStyle name="Accent3 28" xfId="563"/>
    <cellStyle name="Accent3 3" xfId="564"/>
    <cellStyle name="Accent3 4" xfId="565"/>
    <cellStyle name="Accent3 5" xfId="566"/>
    <cellStyle name="Accent3 6" xfId="567"/>
    <cellStyle name="Accent3 7" xfId="568"/>
    <cellStyle name="Accent3 8" xfId="569"/>
    <cellStyle name="Accent3 9" xfId="570"/>
    <cellStyle name="Accent4 10" xfId="571"/>
    <cellStyle name="Accent4 11" xfId="572"/>
    <cellStyle name="Accent4 12" xfId="573"/>
    <cellStyle name="Accent4 13" xfId="574"/>
    <cellStyle name="Accent4 14" xfId="575"/>
    <cellStyle name="Accent4 15" xfId="576"/>
    <cellStyle name="Accent4 16" xfId="577"/>
    <cellStyle name="Accent4 17" xfId="578"/>
    <cellStyle name="Accent4 18" xfId="579"/>
    <cellStyle name="Accent4 19" xfId="580"/>
    <cellStyle name="Accent4 2" xfId="581"/>
    <cellStyle name="Accent4 20" xfId="582"/>
    <cellStyle name="Accent4 21" xfId="583"/>
    <cellStyle name="Accent4 22" xfId="584"/>
    <cellStyle name="Accent4 23" xfId="585"/>
    <cellStyle name="Accent4 24" xfId="586"/>
    <cellStyle name="Accent4 25" xfId="587"/>
    <cellStyle name="Accent4 26" xfId="588"/>
    <cellStyle name="Accent4 27" xfId="589"/>
    <cellStyle name="Accent4 28" xfId="590"/>
    <cellStyle name="Accent4 3" xfId="591"/>
    <cellStyle name="Accent4 4" xfId="592"/>
    <cellStyle name="Accent4 5" xfId="593"/>
    <cellStyle name="Accent4 6" xfId="594"/>
    <cellStyle name="Accent4 7" xfId="595"/>
    <cellStyle name="Accent4 8" xfId="596"/>
    <cellStyle name="Accent4 9" xfId="597"/>
    <cellStyle name="Accent5 10" xfId="598"/>
    <cellStyle name="Accent5 11" xfId="599"/>
    <cellStyle name="Accent5 12" xfId="600"/>
    <cellStyle name="Accent5 13" xfId="601"/>
    <cellStyle name="Accent5 14" xfId="602"/>
    <cellStyle name="Accent5 15" xfId="603"/>
    <cellStyle name="Accent5 16" xfId="604"/>
    <cellStyle name="Accent5 17" xfId="605"/>
    <cellStyle name="Accent5 18" xfId="606"/>
    <cellStyle name="Accent5 19" xfId="607"/>
    <cellStyle name="Accent5 2" xfId="608"/>
    <cellStyle name="Accent5 20" xfId="609"/>
    <cellStyle name="Accent5 21" xfId="610"/>
    <cellStyle name="Accent5 22" xfId="611"/>
    <cellStyle name="Accent5 23" xfId="612"/>
    <cellStyle name="Accent5 24" xfId="613"/>
    <cellStyle name="Accent5 25" xfId="614"/>
    <cellStyle name="Accent5 26" xfId="615"/>
    <cellStyle name="Accent5 27" xfId="616"/>
    <cellStyle name="Accent5 28" xfId="617"/>
    <cellStyle name="Accent5 3" xfId="618"/>
    <cellStyle name="Accent5 4" xfId="619"/>
    <cellStyle name="Accent5 5" xfId="620"/>
    <cellStyle name="Accent5 6" xfId="621"/>
    <cellStyle name="Accent5 7" xfId="622"/>
    <cellStyle name="Accent5 8" xfId="623"/>
    <cellStyle name="Accent5 9" xfId="624"/>
    <cellStyle name="Accent6 10" xfId="625"/>
    <cellStyle name="Accent6 11" xfId="626"/>
    <cellStyle name="Accent6 12" xfId="627"/>
    <cellStyle name="Accent6 13" xfId="628"/>
    <cellStyle name="Accent6 14" xfId="629"/>
    <cellStyle name="Accent6 15" xfId="630"/>
    <cellStyle name="Accent6 16" xfId="631"/>
    <cellStyle name="Accent6 17" xfId="632"/>
    <cellStyle name="Accent6 18" xfId="633"/>
    <cellStyle name="Accent6 19" xfId="634"/>
    <cellStyle name="Accent6 2" xfId="635"/>
    <cellStyle name="Accent6 20" xfId="636"/>
    <cellStyle name="Accent6 21" xfId="637"/>
    <cellStyle name="Accent6 22" xfId="638"/>
    <cellStyle name="Accent6 23" xfId="639"/>
    <cellStyle name="Accent6 24" xfId="640"/>
    <cellStyle name="Accent6 25" xfId="641"/>
    <cellStyle name="Accent6 26" xfId="642"/>
    <cellStyle name="Accent6 27" xfId="643"/>
    <cellStyle name="Accent6 28" xfId="644"/>
    <cellStyle name="Accent6 3" xfId="645"/>
    <cellStyle name="Accent6 4" xfId="646"/>
    <cellStyle name="Accent6 5" xfId="647"/>
    <cellStyle name="Accent6 6" xfId="648"/>
    <cellStyle name="Accent6 7" xfId="649"/>
    <cellStyle name="Accent6 8" xfId="650"/>
    <cellStyle name="Accent6 9" xfId="651"/>
    <cellStyle name="Bad 10" xfId="652"/>
    <cellStyle name="Bad 11" xfId="653"/>
    <cellStyle name="Bad 12" xfId="654"/>
    <cellStyle name="Bad 13" xfId="655"/>
    <cellStyle name="Bad 14" xfId="656"/>
    <cellStyle name="Bad 15" xfId="657"/>
    <cellStyle name="Bad 16" xfId="658"/>
    <cellStyle name="Bad 17" xfId="659"/>
    <cellStyle name="Bad 18" xfId="660"/>
    <cellStyle name="Bad 19" xfId="661"/>
    <cellStyle name="Bad 2" xfId="662"/>
    <cellStyle name="Bad 20" xfId="663"/>
    <cellStyle name="Bad 21" xfId="664"/>
    <cellStyle name="Bad 22" xfId="665"/>
    <cellStyle name="Bad 23" xfId="666"/>
    <cellStyle name="Bad 24" xfId="667"/>
    <cellStyle name="Bad 25" xfId="668"/>
    <cellStyle name="Bad 26" xfId="669"/>
    <cellStyle name="Bad 27" xfId="670"/>
    <cellStyle name="Bad 28" xfId="671"/>
    <cellStyle name="Bad 3" xfId="672"/>
    <cellStyle name="Bad 4" xfId="673"/>
    <cellStyle name="Bad 5" xfId="674"/>
    <cellStyle name="Bad 6" xfId="675"/>
    <cellStyle name="Bad 7" xfId="676"/>
    <cellStyle name="Bad 8" xfId="677"/>
    <cellStyle name="Bad 9" xfId="678"/>
    <cellStyle name="Calculation 10" xfId="679"/>
    <cellStyle name="Calculation 11" xfId="680"/>
    <cellStyle name="Calculation 12" xfId="681"/>
    <cellStyle name="Calculation 13" xfId="682"/>
    <cellStyle name="Calculation 14" xfId="683"/>
    <cellStyle name="Calculation 15" xfId="684"/>
    <cellStyle name="Calculation 16" xfId="685"/>
    <cellStyle name="Calculation 17" xfId="686"/>
    <cellStyle name="Calculation 18" xfId="687"/>
    <cellStyle name="Calculation 19" xfId="688"/>
    <cellStyle name="Calculation 2" xfId="689"/>
    <cellStyle name="Calculation 20" xfId="690"/>
    <cellStyle name="Calculation 21" xfId="691"/>
    <cellStyle name="Calculation 22" xfId="692"/>
    <cellStyle name="Calculation 23" xfId="693"/>
    <cellStyle name="Calculation 24" xfId="694"/>
    <cellStyle name="Calculation 25" xfId="695"/>
    <cellStyle name="Calculation 26" xfId="696"/>
    <cellStyle name="Calculation 27" xfId="697"/>
    <cellStyle name="Calculation 28" xfId="698"/>
    <cellStyle name="Calculation 3" xfId="699"/>
    <cellStyle name="Calculation 4" xfId="700"/>
    <cellStyle name="Calculation 5" xfId="701"/>
    <cellStyle name="Calculation 6" xfId="702"/>
    <cellStyle name="Calculation 7" xfId="703"/>
    <cellStyle name="Calculation 8" xfId="704"/>
    <cellStyle name="Calculation 9" xfId="705"/>
    <cellStyle name="Check Cell 10" xfId="706"/>
    <cellStyle name="Check Cell 11" xfId="707"/>
    <cellStyle name="Check Cell 12" xfId="708"/>
    <cellStyle name="Check Cell 13" xfId="709"/>
    <cellStyle name="Check Cell 14" xfId="710"/>
    <cellStyle name="Check Cell 15" xfId="711"/>
    <cellStyle name="Check Cell 16" xfId="712"/>
    <cellStyle name="Check Cell 17" xfId="713"/>
    <cellStyle name="Check Cell 18" xfId="714"/>
    <cellStyle name="Check Cell 19" xfId="715"/>
    <cellStyle name="Check Cell 2" xfId="716"/>
    <cellStyle name="Check Cell 20" xfId="717"/>
    <cellStyle name="Check Cell 21" xfId="718"/>
    <cellStyle name="Check Cell 22" xfId="719"/>
    <cellStyle name="Check Cell 23" xfId="720"/>
    <cellStyle name="Check Cell 24" xfId="721"/>
    <cellStyle name="Check Cell 25" xfId="722"/>
    <cellStyle name="Check Cell 26" xfId="723"/>
    <cellStyle name="Check Cell 27" xfId="724"/>
    <cellStyle name="Check Cell 28" xfId="725"/>
    <cellStyle name="Check Cell 3" xfId="726"/>
    <cellStyle name="Check Cell 4" xfId="727"/>
    <cellStyle name="Check Cell 5" xfId="728"/>
    <cellStyle name="Check Cell 6" xfId="729"/>
    <cellStyle name="Check Cell 7" xfId="730"/>
    <cellStyle name="Check Cell 8" xfId="731"/>
    <cellStyle name="Check Cell 9" xfId="732"/>
    <cellStyle name="Comma 10" xfId="733"/>
    <cellStyle name="Comma 11" xfId="734"/>
    <cellStyle name="Comma 12" xfId="735"/>
    <cellStyle name="Comma 2" xfId="736"/>
    <cellStyle name="Comma 2 2" xfId="737"/>
    <cellStyle name="Comma 2 2 2" xfId="738"/>
    <cellStyle name="Comma 2 2 3" xfId="739"/>
    <cellStyle name="Comma 2 2 4" xfId="740"/>
    <cellStyle name="Comma 2 2 5" xfId="741"/>
    <cellStyle name="Comma 2 2 6" xfId="742"/>
    <cellStyle name="Comma 2 3" xfId="743"/>
    <cellStyle name="Comma 2 3 2" xfId="744"/>
    <cellStyle name="Comma 2 3 3" xfId="745"/>
    <cellStyle name="Comma 2 3 4" xfId="746"/>
    <cellStyle name="Comma 2 3 5" xfId="747"/>
    <cellStyle name="Comma 2 4" xfId="748"/>
    <cellStyle name="Comma 2 4 2" xfId="749"/>
    <cellStyle name="Comma 2 4 3" xfId="750"/>
    <cellStyle name="Comma 2 4 4" xfId="751"/>
    <cellStyle name="Comma 2 4 5" xfId="752"/>
    <cellStyle name="Comma 2 5" xfId="753"/>
    <cellStyle name="Comma 2 5 2" xfId="754"/>
    <cellStyle name="Comma 2 5 3" xfId="755"/>
    <cellStyle name="Comma 2 5 4" xfId="756"/>
    <cellStyle name="Comma 2 5 5" xfId="757"/>
    <cellStyle name="Comma 2 6" xfId="758"/>
    <cellStyle name="Comma 2 7" xfId="759"/>
    <cellStyle name="Comma 2_attach stratigia" xfId="760"/>
    <cellStyle name="Comma 28" xfId="761"/>
    <cellStyle name="Comma 3" xfId="762"/>
    <cellStyle name="Comma 3 2" xfId="763"/>
    <cellStyle name="Comma 3 3" xfId="764"/>
    <cellStyle name="Comma 3 4" xfId="765"/>
    <cellStyle name="Comma 3 5" xfId="766"/>
    <cellStyle name="Comma 3 6" xfId="767"/>
    <cellStyle name="Comma 3_Supporting Materials for social Indicators" xfId="768"/>
    <cellStyle name="Comma 4" xfId="769"/>
    <cellStyle name="Comma 4 2" xfId="770"/>
    <cellStyle name="Comma 5" xfId="771"/>
    <cellStyle name="Comma 6" xfId="772"/>
    <cellStyle name="Comma 7" xfId="773"/>
    <cellStyle name="Comma 8" xfId="774"/>
    <cellStyle name="Comma 9" xfId="775"/>
    <cellStyle name="Explanatory Text 10" xfId="776"/>
    <cellStyle name="Explanatory Text 11" xfId="777"/>
    <cellStyle name="Explanatory Text 12" xfId="778"/>
    <cellStyle name="Explanatory Text 13" xfId="779"/>
    <cellStyle name="Explanatory Text 14" xfId="780"/>
    <cellStyle name="Explanatory Text 15" xfId="781"/>
    <cellStyle name="Explanatory Text 16" xfId="782"/>
    <cellStyle name="Explanatory Text 17" xfId="783"/>
    <cellStyle name="Explanatory Text 18" xfId="784"/>
    <cellStyle name="Explanatory Text 19" xfId="785"/>
    <cellStyle name="Explanatory Text 2" xfId="786"/>
    <cellStyle name="Explanatory Text 20" xfId="787"/>
    <cellStyle name="Explanatory Text 21" xfId="788"/>
    <cellStyle name="Explanatory Text 22" xfId="789"/>
    <cellStyle name="Explanatory Text 23" xfId="790"/>
    <cellStyle name="Explanatory Text 24" xfId="791"/>
    <cellStyle name="Explanatory Text 25" xfId="792"/>
    <cellStyle name="Explanatory Text 26" xfId="793"/>
    <cellStyle name="Explanatory Text 27" xfId="794"/>
    <cellStyle name="Explanatory Text 28" xfId="795"/>
    <cellStyle name="Explanatory Text 3" xfId="796"/>
    <cellStyle name="Explanatory Text 4" xfId="797"/>
    <cellStyle name="Explanatory Text 5" xfId="798"/>
    <cellStyle name="Explanatory Text 6" xfId="799"/>
    <cellStyle name="Explanatory Text 7" xfId="800"/>
    <cellStyle name="Explanatory Text 8" xfId="801"/>
    <cellStyle name="Explanatory Text 9" xfId="802"/>
    <cellStyle name="Good 10" xfId="803"/>
    <cellStyle name="Good 11" xfId="804"/>
    <cellStyle name="Good 12" xfId="805"/>
    <cellStyle name="Good 13" xfId="806"/>
    <cellStyle name="Good 14" xfId="807"/>
    <cellStyle name="Good 15" xfId="808"/>
    <cellStyle name="Good 16" xfId="809"/>
    <cellStyle name="Good 17" xfId="810"/>
    <cellStyle name="Good 18" xfId="811"/>
    <cellStyle name="Good 19" xfId="812"/>
    <cellStyle name="Good 2" xfId="813"/>
    <cellStyle name="Good 20" xfId="814"/>
    <cellStyle name="Good 21" xfId="815"/>
    <cellStyle name="Good 22" xfId="816"/>
    <cellStyle name="Good 23" xfId="817"/>
    <cellStyle name="Good 24" xfId="818"/>
    <cellStyle name="Good 25" xfId="819"/>
    <cellStyle name="Good 26" xfId="820"/>
    <cellStyle name="Good 27" xfId="821"/>
    <cellStyle name="Good 28" xfId="822"/>
    <cellStyle name="Good 3" xfId="823"/>
    <cellStyle name="Good 4" xfId="824"/>
    <cellStyle name="Good 5" xfId="825"/>
    <cellStyle name="Good 6" xfId="826"/>
    <cellStyle name="Good 7" xfId="827"/>
    <cellStyle name="Good 8" xfId="828"/>
    <cellStyle name="Good 9" xfId="829"/>
    <cellStyle name="Heading 1 10" xfId="830"/>
    <cellStyle name="Heading 1 11" xfId="831"/>
    <cellStyle name="Heading 1 12" xfId="832"/>
    <cellStyle name="Heading 1 13" xfId="833"/>
    <cellStyle name="Heading 1 14" xfId="834"/>
    <cellStyle name="Heading 1 15" xfId="835"/>
    <cellStyle name="Heading 1 16" xfId="836"/>
    <cellStyle name="Heading 1 17" xfId="837"/>
    <cellStyle name="Heading 1 18" xfId="838"/>
    <cellStyle name="Heading 1 19" xfId="839"/>
    <cellStyle name="Heading 1 2" xfId="840"/>
    <cellStyle name="Heading 1 20" xfId="841"/>
    <cellStyle name="Heading 1 21" xfId="842"/>
    <cellStyle name="Heading 1 22" xfId="843"/>
    <cellStyle name="Heading 1 23" xfId="844"/>
    <cellStyle name="Heading 1 24" xfId="845"/>
    <cellStyle name="Heading 1 25" xfId="846"/>
    <cellStyle name="Heading 1 26" xfId="847"/>
    <cellStyle name="Heading 1 27" xfId="848"/>
    <cellStyle name="Heading 1 28" xfId="849"/>
    <cellStyle name="Heading 1 3" xfId="850"/>
    <cellStyle name="Heading 1 4" xfId="851"/>
    <cellStyle name="Heading 1 5" xfId="852"/>
    <cellStyle name="Heading 1 6" xfId="853"/>
    <cellStyle name="Heading 1 7" xfId="854"/>
    <cellStyle name="Heading 1 8" xfId="855"/>
    <cellStyle name="Heading 1 9" xfId="856"/>
    <cellStyle name="Heading 2 10" xfId="857"/>
    <cellStyle name="Heading 2 11" xfId="858"/>
    <cellStyle name="Heading 2 12" xfId="859"/>
    <cellStyle name="Heading 2 13" xfId="860"/>
    <cellStyle name="Heading 2 14" xfId="861"/>
    <cellStyle name="Heading 2 15" xfId="862"/>
    <cellStyle name="Heading 2 16" xfId="863"/>
    <cellStyle name="Heading 2 17" xfId="864"/>
    <cellStyle name="Heading 2 18" xfId="865"/>
    <cellStyle name="Heading 2 19" xfId="866"/>
    <cellStyle name="Heading 2 2" xfId="867"/>
    <cellStyle name="Heading 2 20" xfId="868"/>
    <cellStyle name="Heading 2 21" xfId="869"/>
    <cellStyle name="Heading 2 22" xfId="870"/>
    <cellStyle name="Heading 2 23" xfId="871"/>
    <cellStyle name="Heading 2 24" xfId="872"/>
    <cellStyle name="Heading 2 25" xfId="873"/>
    <cellStyle name="Heading 2 26" xfId="874"/>
    <cellStyle name="Heading 2 27" xfId="875"/>
    <cellStyle name="Heading 2 28" xfId="876"/>
    <cellStyle name="Heading 2 3" xfId="877"/>
    <cellStyle name="Heading 2 4" xfId="878"/>
    <cellStyle name="Heading 2 5" xfId="879"/>
    <cellStyle name="Heading 2 6" xfId="880"/>
    <cellStyle name="Heading 2 7" xfId="881"/>
    <cellStyle name="Heading 2 8" xfId="882"/>
    <cellStyle name="Heading 2 9" xfId="883"/>
    <cellStyle name="Heading 3 10" xfId="884"/>
    <cellStyle name="Heading 3 11" xfId="885"/>
    <cellStyle name="Heading 3 12" xfId="886"/>
    <cellStyle name="Heading 3 13" xfId="887"/>
    <cellStyle name="Heading 3 14" xfId="888"/>
    <cellStyle name="Heading 3 15" xfId="889"/>
    <cellStyle name="Heading 3 16" xfId="890"/>
    <cellStyle name="Heading 3 17" xfId="891"/>
    <cellStyle name="Heading 3 18" xfId="892"/>
    <cellStyle name="Heading 3 19" xfId="893"/>
    <cellStyle name="Heading 3 2" xfId="894"/>
    <cellStyle name="Heading 3 20" xfId="895"/>
    <cellStyle name="Heading 3 21" xfId="896"/>
    <cellStyle name="Heading 3 22" xfId="897"/>
    <cellStyle name="Heading 3 23" xfId="898"/>
    <cellStyle name="Heading 3 24" xfId="899"/>
    <cellStyle name="Heading 3 25" xfId="900"/>
    <cellStyle name="Heading 3 26" xfId="901"/>
    <cellStyle name="Heading 3 27" xfId="902"/>
    <cellStyle name="Heading 3 28" xfId="903"/>
    <cellStyle name="Heading 3 3" xfId="904"/>
    <cellStyle name="Heading 3 4" xfId="905"/>
    <cellStyle name="Heading 3 5" xfId="906"/>
    <cellStyle name="Heading 3 6" xfId="907"/>
    <cellStyle name="Heading 3 7" xfId="908"/>
    <cellStyle name="Heading 3 8" xfId="909"/>
    <cellStyle name="Heading 3 9" xfId="910"/>
    <cellStyle name="Heading 4 10" xfId="911"/>
    <cellStyle name="Heading 4 11" xfId="912"/>
    <cellStyle name="Heading 4 12" xfId="913"/>
    <cellStyle name="Heading 4 13" xfId="914"/>
    <cellStyle name="Heading 4 14" xfId="915"/>
    <cellStyle name="Heading 4 15" xfId="916"/>
    <cellStyle name="Heading 4 16" xfId="917"/>
    <cellStyle name="Heading 4 17" xfId="918"/>
    <cellStyle name="Heading 4 18" xfId="919"/>
    <cellStyle name="Heading 4 19" xfId="920"/>
    <cellStyle name="Heading 4 2" xfId="921"/>
    <cellStyle name="Heading 4 20" xfId="922"/>
    <cellStyle name="Heading 4 21" xfId="923"/>
    <cellStyle name="Heading 4 22" xfId="924"/>
    <cellStyle name="Heading 4 23" xfId="925"/>
    <cellStyle name="Heading 4 24" xfId="926"/>
    <cellStyle name="Heading 4 25" xfId="927"/>
    <cellStyle name="Heading 4 26" xfId="928"/>
    <cellStyle name="Heading 4 27" xfId="929"/>
    <cellStyle name="Heading 4 28" xfId="930"/>
    <cellStyle name="Heading 4 3" xfId="931"/>
    <cellStyle name="Heading 4 4" xfId="932"/>
    <cellStyle name="Heading 4 5" xfId="933"/>
    <cellStyle name="Heading 4 6" xfId="934"/>
    <cellStyle name="Heading 4 7" xfId="935"/>
    <cellStyle name="Heading 4 8" xfId="936"/>
    <cellStyle name="Heading 4 9" xfId="937"/>
    <cellStyle name="Hyperlink 2" xfId="938"/>
    <cellStyle name="Hyperlink 3" xfId="939"/>
    <cellStyle name="Hyperlink 4" xfId="940"/>
    <cellStyle name="Hyperlink 5" xfId="941"/>
    <cellStyle name="Hyperlink 6" xfId="942"/>
    <cellStyle name="Input 10" xfId="943"/>
    <cellStyle name="Input 11" xfId="944"/>
    <cellStyle name="Input 12" xfId="945"/>
    <cellStyle name="Input 13" xfId="946"/>
    <cellStyle name="Input 14" xfId="947"/>
    <cellStyle name="Input 15" xfId="948"/>
    <cellStyle name="Input 16" xfId="949"/>
    <cellStyle name="Input 17" xfId="950"/>
    <cellStyle name="Input 18" xfId="951"/>
    <cellStyle name="Input 19" xfId="952"/>
    <cellStyle name="Input 2" xfId="953"/>
    <cellStyle name="Input 20" xfId="954"/>
    <cellStyle name="Input 21" xfId="955"/>
    <cellStyle name="Input 22" xfId="956"/>
    <cellStyle name="Input 23" xfId="957"/>
    <cellStyle name="Input 24" xfId="958"/>
    <cellStyle name="Input 25" xfId="959"/>
    <cellStyle name="Input 26" xfId="960"/>
    <cellStyle name="Input 27" xfId="961"/>
    <cellStyle name="Input 28" xfId="962"/>
    <cellStyle name="Input 3" xfId="963"/>
    <cellStyle name="Input 4" xfId="964"/>
    <cellStyle name="Input 5" xfId="965"/>
    <cellStyle name="Input 6" xfId="966"/>
    <cellStyle name="Input 7" xfId="967"/>
    <cellStyle name="Input 8" xfId="968"/>
    <cellStyle name="Input 9" xfId="969"/>
    <cellStyle name="Linked Cell 10" xfId="970"/>
    <cellStyle name="Linked Cell 11" xfId="971"/>
    <cellStyle name="Linked Cell 12" xfId="972"/>
    <cellStyle name="Linked Cell 13" xfId="973"/>
    <cellStyle name="Linked Cell 14" xfId="974"/>
    <cellStyle name="Linked Cell 15" xfId="975"/>
    <cellStyle name="Linked Cell 16" xfId="976"/>
    <cellStyle name="Linked Cell 17" xfId="977"/>
    <cellStyle name="Linked Cell 18" xfId="978"/>
    <cellStyle name="Linked Cell 19" xfId="979"/>
    <cellStyle name="Linked Cell 2" xfId="980"/>
    <cellStyle name="Linked Cell 20" xfId="981"/>
    <cellStyle name="Linked Cell 21" xfId="982"/>
    <cellStyle name="Linked Cell 22" xfId="983"/>
    <cellStyle name="Linked Cell 23" xfId="984"/>
    <cellStyle name="Linked Cell 24" xfId="985"/>
    <cellStyle name="Linked Cell 25" xfId="986"/>
    <cellStyle name="Linked Cell 26" xfId="987"/>
    <cellStyle name="Linked Cell 27" xfId="988"/>
    <cellStyle name="Linked Cell 28" xfId="989"/>
    <cellStyle name="Linked Cell 3" xfId="990"/>
    <cellStyle name="Linked Cell 4" xfId="991"/>
    <cellStyle name="Linked Cell 5" xfId="992"/>
    <cellStyle name="Linked Cell 6" xfId="993"/>
    <cellStyle name="Linked Cell 7" xfId="994"/>
    <cellStyle name="Linked Cell 8" xfId="995"/>
    <cellStyle name="Linked Cell 9" xfId="996"/>
    <cellStyle name="MS_Arabic" xfId="997"/>
    <cellStyle name="Neutral 10" xfId="998"/>
    <cellStyle name="Neutral 11" xfId="999"/>
    <cellStyle name="Neutral 12" xfId="1000"/>
    <cellStyle name="Neutral 13" xfId="1001"/>
    <cellStyle name="Neutral 14" xfId="1002"/>
    <cellStyle name="Neutral 15" xfId="1003"/>
    <cellStyle name="Neutral 16" xfId="1004"/>
    <cellStyle name="Neutral 17" xfId="1005"/>
    <cellStyle name="Neutral 18" xfId="1006"/>
    <cellStyle name="Neutral 19" xfId="1007"/>
    <cellStyle name="Neutral 2" xfId="1008"/>
    <cellStyle name="Neutral 20" xfId="1009"/>
    <cellStyle name="Neutral 21" xfId="1010"/>
    <cellStyle name="Neutral 22" xfId="1011"/>
    <cellStyle name="Neutral 23" xfId="1012"/>
    <cellStyle name="Neutral 24" xfId="1013"/>
    <cellStyle name="Neutral 25" xfId="1014"/>
    <cellStyle name="Neutral 26" xfId="1015"/>
    <cellStyle name="Neutral 27" xfId="1016"/>
    <cellStyle name="Neutral 28" xfId="1017"/>
    <cellStyle name="Neutral 3" xfId="1018"/>
    <cellStyle name="Neutral 4" xfId="1019"/>
    <cellStyle name="Neutral 5" xfId="1020"/>
    <cellStyle name="Neutral 6" xfId="1021"/>
    <cellStyle name="Neutral 7" xfId="1022"/>
    <cellStyle name="Neutral 8" xfId="1023"/>
    <cellStyle name="Neutral 9" xfId="1024"/>
    <cellStyle name="Normal" xfId="0" builtinId="0"/>
    <cellStyle name="Normal 10" xfId="1025"/>
    <cellStyle name="Normal 11" xfId="1026"/>
    <cellStyle name="Normal 11 2" xfId="1027"/>
    <cellStyle name="Normal 12" xfId="1028"/>
    <cellStyle name="Normal 12 2" xfId="1029"/>
    <cellStyle name="Normal 12 3" xfId="1030"/>
    <cellStyle name="Normal 12_100713 Data Request for Statistics Center Abu Dhabi" xfId="1031"/>
    <cellStyle name="Normal 13" xfId="1032"/>
    <cellStyle name="Normal 13 2" xfId="1033"/>
    <cellStyle name="Normal 14" xfId="1034"/>
    <cellStyle name="Normal 15" xfId="1035"/>
    <cellStyle name="Normal 16" xfId="1036"/>
    <cellStyle name="Normal 17" xfId="1037"/>
    <cellStyle name="Normal 18" xfId="1038"/>
    <cellStyle name="Normal 19" xfId="1039"/>
    <cellStyle name="Normal 2" xfId="1040"/>
    <cellStyle name="Normal 2 10" xfId="1041"/>
    <cellStyle name="Normal 2 11" xfId="1042"/>
    <cellStyle name="Normal 2 11 2" xfId="1043"/>
    <cellStyle name="Normal 2 11 2 2" xfId="1044"/>
    <cellStyle name="Normal 2 11 2 3" xfId="1045"/>
    <cellStyle name="Normal 2 11 2 5" xfId="1046"/>
    <cellStyle name="Normal 2 11 2 6" xfId="1047"/>
    <cellStyle name="Normal 2 11 3" xfId="1048"/>
    <cellStyle name="Normal 2 11 4" xfId="1049"/>
    <cellStyle name="Normal 2 11 5" xfId="1050"/>
    <cellStyle name="Normal 2 11_100713 Data Request for Statistics Center Abu Dhabi" xfId="1051"/>
    <cellStyle name="Normal 2 12" xfId="1"/>
    <cellStyle name="Normal 2 13" xfId="1052"/>
    <cellStyle name="Normal 2 14" xfId="1053"/>
    <cellStyle name="Normal 2 15" xfId="1054"/>
    <cellStyle name="Normal 2 16" xfId="1055"/>
    <cellStyle name="Normal 2 17" xfId="1056"/>
    <cellStyle name="Normal 2 18" xfId="1057"/>
    <cellStyle name="Normal 2 19" xfId="1058"/>
    <cellStyle name="Normal 2 2" xfId="1059"/>
    <cellStyle name="Normal 2 2 10" xfId="1060"/>
    <cellStyle name="Normal 2 2 11" xfId="1061"/>
    <cellStyle name="Normal 2 2 12" xfId="1062"/>
    <cellStyle name="Normal 2 2 13" xfId="1063"/>
    <cellStyle name="Normal 2 2 14" xfId="1064"/>
    <cellStyle name="Normal 2 2 15" xfId="1065"/>
    <cellStyle name="Normal 2 2 16" xfId="1066"/>
    <cellStyle name="Normal 2 2 17" xfId="1067"/>
    <cellStyle name="Normal 2 2 18" xfId="1068"/>
    <cellStyle name="Normal 2 2 19" xfId="1069"/>
    <cellStyle name="Normal 2 2 2" xfId="1070"/>
    <cellStyle name="Normal 2 2 2 2" xfId="1071"/>
    <cellStyle name="Normal 2 2 2 3" xfId="1072"/>
    <cellStyle name="Normal 2 2 2 4" xfId="1073"/>
    <cellStyle name="Normal 2 2 20" xfId="1074"/>
    <cellStyle name="Normal 2 2 21" xfId="1075"/>
    <cellStyle name="Normal 2 2 22" xfId="1076"/>
    <cellStyle name="Normal 2 2 23" xfId="1077"/>
    <cellStyle name="Normal 2 2 24" xfId="1078"/>
    <cellStyle name="Normal 2 2 3" xfId="1079"/>
    <cellStyle name="Normal 2 2 3 2" xfId="1080"/>
    <cellStyle name="Normal 2 2 3 3" xfId="1081"/>
    <cellStyle name="Normal 2 2 3 4" xfId="1082"/>
    <cellStyle name="Normal 2 2 3 5" xfId="1083"/>
    <cellStyle name="Normal 2 2 3 6" xfId="1084"/>
    <cellStyle name="Normal 2 2 3 7" xfId="1085"/>
    <cellStyle name="Normal 2 2 3 8" xfId="1086"/>
    <cellStyle name="Normal 2 2 4" xfId="1087"/>
    <cellStyle name="Normal 2 2 4 2" xfId="1088"/>
    <cellStyle name="Normal 2 2 5" xfId="1089"/>
    <cellStyle name="Normal 2 2 5 2" xfId="1090"/>
    <cellStyle name="Normal 2 2 6" xfId="1091"/>
    <cellStyle name="Normal 2 2 6 2" xfId="1092"/>
    <cellStyle name="Normal 2 2 7" xfId="1093"/>
    <cellStyle name="Normal 2 2 8" xfId="1094"/>
    <cellStyle name="Normal 2 2 9" xfId="1095"/>
    <cellStyle name="Normal 2 2_100713 Data Request for Statistics Center Abu Dhabi" xfId="1096"/>
    <cellStyle name="Normal 2 20" xfId="1097"/>
    <cellStyle name="Normal 2 21" xfId="1098"/>
    <cellStyle name="Normal 2 22" xfId="1099"/>
    <cellStyle name="Normal 2 23" xfId="1100"/>
    <cellStyle name="Normal 2 24" xfId="1101"/>
    <cellStyle name="Normal 2 25" xfId="1102"/>
    <cellStyle name="Normal 2 26" xfId="1103"/>
    <cellStyle name="Normal 2 27" xfId="1104"/>
    <cellStyle name="Normal 2 28" xfId="1105"/>
    <cellStyle name="Normal 2 29" xfId="1106"/>
    <cellStyle name="Normal 2 3" xfId="1107"/>
    <cellStyle name="Normal 2 3 10" xfId="1108"/>
    <cellStyle name="Normal 2 3 11" xfId="1109"/>
    <cellStyle name="Normal 2 3 12" xfId="1110"/>
    <cellStyle name="Normal 2 3 13" xfId="1111"/>
    <cellStyle name="Normal 2 3 14" xfId="1112"/>
    <cellStyle name="Normal 2 3 15" xfId="1113"/>
    <cellStyle name="Normal 2 3 2" xfId="1114"/>
    <cellStyle name="Normal 2 3 3" xfId="1115"/>
    <cellStyle name="Normal 2 3 4" xfId="1116"/>
    <cellStyle name="Normal 2 3 5" xfId="1117"/>
    <cellStyle name="Normal 2 3 6" xfId="1118"/>
    <cellStyle name="Normal 2 3 7" xfId="1119"/>
    <cellStyle name="Normal 2 3 8" xfId="1120"/>
    <cellStyle name="Normal 2 3 9" xfId="1121"/>
    <cellStyle name="Normal 2 4" xfId="1122"/>
    <cellStyle name="Normal 2 4 10" xfId="1123"/>
    <cellStyle name="Normal 2 4 11" xfId="1124"/>
    <cellStyle name="Normal 2 4 2" xfId="1125"/>
    <cellStyle name="Normal 2 4 3" xfId="1126"/>
    <cellStyle name="Normal 2 4 4" xfId="1127"/>
    <cellStyle name="Normal 2 4 5" xfId="1128"/>
    <cellStyle name="Normal 2 4 6" xfId="1129"/>
    <cellStyle name="Normal 2 4 7" xfId="1130"/>
    <cellStyle name="Normal 2 4 8" xfId="1131"/>
    <cellStyle name="Normal 2 4 9" xfId="1132"/>
    <cellStyle name="Normal 2 5" xfId="1133"/>
    <cellStyle name="Normal 2 5 2" xfId="1134"/>
    <cellStyle name="Normal 2 5 3" xfId="1135"/>
    <cellStyle name="Normal 2 5 4" xfId="1136"/>
    <cellStyle name="Normal 2 5 5" xfId="1137"/>
    <cellStyle name="Normal 2 5 6" xfId="1138"/>
    <cellStyle name="Normal 2 5 7" xfId="1139"/>
    <cellStyle name="Normal 2 5 8" xfId="1140"/>
    <cellStyle name="Normal 2 6" xfId="1141"/>
    <cellStyle name="Normal 2 6 2" xfId="1142"/>
    <cellStyle name="Normal 2 6 3" xfId="1143"/>
    <cellStyle name="Normal 2 6 4" xfId="1144"/>
    <cellStyle name="Normal 2 6 5" xfId="1145"/>
    <cellStyle name="Normal 2 6 6" xfId="1146"/>
    <cellStyle name="Normal 2 6 7" xfId="1147"/>
    <cellStyle name="Normal 2 6 8" xfId="1148"/>
    <cellStyle name="Normal 2 7" xfId="1149"/>
    <cellStyle name="Normal 2 7 2" xfId="1150"/>
    <cellStyle name="Normal 2 7 3" xfId="1151"/>
    <cellStyle name="Normal 2 7 4" xfId="1152"/>
    <cellStyle name="Normal 2 7 5" xfId="1153"/>
    <cellStyle name="Normal 2 7 6" xfId="1154"/>
    <cellStyle name="Normal 2 7 7" xfId="1155"/>
    <cellStyle name="Normal 2 8" xfId="1156"/>
    <cellStyle name="Normal 2 8 2" xfId="1157"/>
    <cellStyle name="Normal 2 8 3" xfId="1158"/>
    <cellStyle name="Normal 2 8 4" xfId="1159"/>
    <cellStyle name="Normal 2 8 5" xfId="1160"/>
    <cellStyle name="Normal 2 8 6" xfId="1161"/>
    <cellStyle name="Normal 2 8 7" xfId="1162"/>
    <cellStyle name="Normal 2 9" xfId="1163"/>
    <cellStyle name="Normal 2 9 2" xfId="1164"/>
    <cellStyle name="Normal 2 9 3" xfId="1165"/>
    <cellStyle name="Normal 2 9 4" xfId="1166"/>
    <cellStyle name="Normal 2 9 5" xfId="1167"/>
    <cellStyle name="Normal 2 9 6" xfId="1168"/>
    <cellStyle name="Normal 2 9 7" xfId="1169"/>
    <cellStyle name="Normal 2_100713 Data Request for Statistics Center Abu Dhabi" xfId="1170"/>
    <cellStyle name="Normal 20" xfId="1171"/>
    <cellStyle name="Normal 21" xfId="1172"/>
    <cellStyle name="Normal 22" xfId="1173"/>
    <cellStyle name="Normal 22 10" xfId="1174"/>
    <cellStyle name="Normal 22 2" xfId="1175"/>
    <cellStyle name="Normal 22 3" xfId="1176"/>
    <cellStyle name="Normal 22 4" xfId="1177"/>
    <cellStyle name="Normal 22 5" xfId="1178"/>
    <cellStyle name="Normal 22 6" xfId="1179"/>
    <cellStyle name="Normal 22 7" xfId="1180"/>
    <cellStyle name="Normal 22 8" xfId="1181"/>
    <cellStyle name="Normal 22 9" xfId="1182"/>
    <cellStyle name="Normal 23" xfId="1183"/>
    <cellStyle name="Normal 23 10" xfId="1184"/>
    <cellStyle name="Normal 23 11" xfId="1185"/>
    <cellStyle name="Normal 23 12" xfId="1186"/>
    <cellStyle name="Normal 23 13" xfId="1187"/>
    <cellStyle name="Normal 23 14" xfId="1188"/>
    <cellStyle name="Normal 23 15" xfId="1189"/>
    <cellStyle name="Normal 23 16" xfId="1190"/>
    <cellStyle name="Normal 23 17" xfId="1191"/>
    <cellStyle name="Normal 23 18" xfId="1192"/>
    <cellStyle name="Normal 23 19" xfId="1193"/>
    <cellStyle name="Normal 23 2" xfId="1194"/>
    <cellStyle name="Normal 23 20" xfId="1195"/>
    <cellStyle name="Normal 23 21" xfId="1196"/>
    <cellStyle name="Normal 23 22" xfId="1197"/>
    <cellStyle name="Normal 23 23" xfId="1198"/>
    <cellStyle name="Normal 23 24" xfId="1199"/>
    <cellStyle name="Normal 23 25" xfId="1200"/>
    <cellStyle name="Normal 23 26" xfId="1201"/>
    <cellStyle name="Normal 23 27" xfId="1202"/>
    <cellStyle name="Normal 23 28" xfId="1203"/>
    <cellStyle name="Normal 23 29" xfId="1204"/>
    <cellStyle name="Normal 23 3" xfId="1205"/>
    <cellStyle name="Normal 23 30" xfId="1206"/>
    <cellStyle name="Normal 23 31" xfId="1207"/>
    <cellStyle name="Normal 23 32" xfId="1208"/>
    <cellStyle name="Normal 23 33" xfId="1209"/>
    <cellStyle name="Normal 23 34" xfId="1210"/>
    <cellStyle name="Normal 23 4" xfId="1211"/>
    <cellStyle name="Normal 23 5" xfId="1212"/>
    <cellStyle name="Normal 23 6" xfId="1213"/>
    <cellStyle name="Normal 23 7" xfId="1214"/>
    <cellStyle name="Normal 23 8" xfId="1215"/>
    <cellStyle name="Normal 23 9" xfId="1216"/>
    <cellStyle name="Normal 24" xfId="1217"/>
    <cellStyle name="Normal 24 10" xfId="1218"/>
    <cellStyle name="Normal 24 10 10" xfId="1219"/>
    <cellStyle name="Normal 24 10 11" xfId="1220"/>
    <cellStyle name="Normal 24 10 12" xfId="1221"/>
    <cellStyle name="Normal 24 10 13" xfId="1222"/>
    <cellStyle name="Normal 24 10 14" xfId="1223"/>
    <cellStyle name="Normal 24 10 15" xfId="1224"/>
    <cellStyle name="Normal 24 10 16" xfId="1225"/>
    <cellStyle name="Normal 24 10 17" xfId="1226"/>
    <cellStyle name="Normal 24 10 18" xfId="1227"/>
    <cellStyle name="Normal 24 10 19" xfId="1228"/>
    <cellStyle name="Normal 24 10 2" xfId="1229"/>
    <cellStyle name="Normal 24 10 20" xfId="1230"/>
    <cellStyle name="Normal 24 10 21" xfId="1231"/>
    <cellStyle name="Normal 24 10 22" xfId="1232"/>
    <cellStyle name="Normal 24 10 23" xfId="1233"/>
    <cellStyle name="Normal 24 10 24" xfId="1234"/>
    <cellStyle name="Normal 24 10 25" xfId="1235"/>
    <cellStyle name="Normal 24 10 3" xfId="1236"/>
    <cellStyle name="Normal 24 10 4" xfId="1237"/>
    <cellStyle name="Normal 24 10 5" xfId="1238"/>
    <cellStyle name="Normal 24 10 6" xfId="1239"/>
    <cellStyle name="Normal 24 10 7" xfId="1240"/>
    <cellStyle name="Normal 24 10 8" xfId="1241"/>
    <cellStyle name="Normal 24 10 9" xfId="1242"/>
    <cellStyle name="Normal 24 2" xfId="1243"/>
    <cellStyle name="Normal 24 3" xfId="1244"/>
    <cellStyle name="Normal 24 4" xfId="1245"/>
    <cellStyle name="Normal 24 5" xfId="1246"/>
    <cellStyle name="Normal 24 6" xfId="1247"/>
    <cellStyle name="Normal 24 7" xfId="1248"/>
    <cellStyle name="Normal 24 8" xfId="1249"/>
    <cellStyle name="Normal 24 9" xfId="1250"/>
    <cellStyle name="Normal 25" xfId="1251"/>
    <cellStyle name="Normal 25 10" xfId="1252"/>
    <cellStyle name="Normal 25 2" xfId="1253"/>
    <cellStyle name="Normal 25 3" xfId="1254"/>
    <cellStyle name="Normal 25 4" xfId="1255"/>
    <cellStyle name="Normal 25 5" xfId="1256"/>
    <cellStyle name="Normal 25 6" xfId="1257"/>
    <cellStyle name="Normal 25 7" xfId="1258"/>
    <cellStyle name="Normal 25 8" xfId="1259"/>
    <cellStyle name="Normal 25 9" xfId="1260"/>
    <cellStyle name="Normal 26" xfId="1261"/>
    <cellStyle name="Normal 26 2" xfId="1262"/>
    <cellStyle name="Normal 26 3" xfId="1263"/>
    <cellStyle name="Normal 26 4" xfId="1264"/>
    <cellStyle name="Normal 26 5" xfId="1265"/>
    <cellStyle name="Normal 27" xfId="1266"/>
    <cellStyle name="Normal 28" xfId="1267"/>
    <cellStyle name="Normal 28 2" xfId="1268"/>
    <cellStyle name="Normal 29" xfId="1269"/>
    <cellStyle name="Normal 29 2" xfId="1270"/>
    <cellStyle name="Normal 3" xfId="1271"/>
    <cellStyle name="Normal 3 10" xfId="1272"/>
    <cellStyle name="Normal 3 11" xfId="1273"/>
    <cellStyle name="Normal 3 12" xfId="1274"/>
    <cellStyle name="Normal 3 13" xfId="1275"/>
    <cellStyle name="Normal 3 14" xfId="1276"/>
    <cellStyle name="Normal 3 15" xfId="1277"/>
    <cellStyle name="Normal 3 16" xfId="1278"/>
    <cellStyle name="Normal 3 17" xfId="1279"/>
    <cellStyle name="Normal 3 18" xfId="1280"/>
    <cellStyle name="Normal 3 19" xfId="1281"/>
    <cellStyle name="Normal 3 2" xfId="1282"/>
    <cellStyle name="Normal 3 2 2" xfId="1283"/>
    <cellStyle name="Normal 3 2 2 2" xfId="1284"/>
    <cellStyle name="Normal 3 2 2 3" xfId="1285"/>
    <cellStyle name="Normal 3 2 3" xfId="1286"/>
    <cellStyle name="Normal 3 2 4" xfId="1287"/>
    <cellStyle name="Normal 3 2 5" xfId="1288"/>
    <cellStyle name="Normal 3 2_100713 Data Request for Statistics Center Abu Dhabi" xfId="1289"/>
    <cellStyle name="Normal 3 20" xfId="1290"/>
    <cellStyle name="Normal 3 21" xfId="1291"/>
    <cellStyle name="Normal 3 22" xfId="1292"/>
    <cellStyle name="Normal 3 23" xfId="1293"/>
    <cellStyle name="Normal 3 3" xfId="1294"/>
    <cellStyle name="Normal 3 3 2" xfId="1295"/>
    <cellStyle name="Normal 3 3 3" xfId="1296"/>
    <cellStyle name="Normal 3 3 4" xfId="1297"/>
    <cellStyle name="Normal 3 4" xfId="1298"/>
    <cellStyle name="Normal 3 4 2" xfId="1299"/>
    <cellStyle name="Normal 3 5" xfId="1300"/>
    <cellStyle name="Normal 3 6" xfId="1301"/>
    <cellStyle name="Normal 3 7" xfId="1302"/>
    <cellStyle name="Normal 3 8" xfId="1303"/>
    <cellStyle name="Normal 3 9" xfId="1304"/>
    <cellStyle name="Normal 3 9 2" xfId="1305"/>
    <cellStyle name="Normal 3_Xl0000178" xfId="1306"/>
    <cellStyle name="Normal 30" xfId="1307"/>
    <cellStyle name="Normal 31" xfId="1308"/>
    <cellStyle name="Normal 32" xfId="1309"/>
    <cellStyle name="Normal 33" xfId="1310"/>
    <cellStyle name="Normal 34" xfId="1311"/>
    <cellStyle name="Normal 35" xfId="1312"/>
    <cellStyle name="Normal 36" xfId="1313"/>
    <cellStyle name="Normal 37" xfId="1314"/>
    <cellStyle name="Normal 38" xfId="1315"/>
    <cellStyle name="Normal 39" xfId="1316"/>
    <cellStyle name="Normal 4" xfId="1317"/>
    <cellStyle name="Normal 4 10" xfId="1318"/>
    <cellStyle name="Normal 4 11" xfId="1319"/>
    <cellStyle name="Normal 4 2" xfId="1320"/>
    <cellStyle name="Normal 4 3" xfId="1321"/>
    <cellStyle name="Normal 4 4" xfId="1322"/>
    <cellStyle name="Normal 4 5" xfId="1323"/>
    <cellStyle name="Normal 4 6" xfId="1324"/>
    <cellStyle name="Normal 4 7" xfId="1325"/>
    <cellStyle name="Normal 4 8" xfId="1326"/>
    <cellStyle name="Normal 4 9" xfId="1327"/>
    <cellStyle name="Normal 4_100713 Data Request for Statistics Center Abu Dhabi" xfId="1328"/>
    <cellStyle name="Normal 40" xfId="1329"/>
    <cellStyle name="Normal 41" xfId="1330"/>
    <cellStyle name="Normal 42" xfId="1331"/>
    <cellStyle name="Normal 43" xfId="1332"/>
    <cellStyle name="Normal 44" xfId="1333"/>
    <cellStyle name="Normal 45" xfId="1334"/>
    <cellStyle name="Normal 46" xfId="1335"/>
    <cellStyle name="Normal 47" xfId="1336"/>
    <cellStyle name="Normal 48" xfId="1337"/>
    <cellStyle name="Normal 49" xfId="1338"/>
    <cellStyle name="Normal 5" xfId="1339"/>
    <cellStyle name="Normal 5 2" xfId="1340"/>
    <cellStyle name="Normal 5_100713 Data Request for Statistics Center Abu Dhabi" xfId="1341"/>
    <cellStyle name="Normal 50" xfId="1342"/>
    <cellStyle name="Normal 51" xfId="1343"/>
    <cellStyle name="Normal 52" xfId="1344"/>
    <cellStyle name="Normal 54" xfId="1345"/>
    <cellStyle name="Normal 55" xfId="1346"/>
    <cellStyle name="Normal 56" xfId="1347"/>
    <cellStyle name="Normal 57" xfId="1348"/>
    <cellStyle name="Normal 6" xfId="1349"/>
    <cellStyle name="Normal 6 2" xfId="1350"/>
    <cellStyle name="Normal 6 3" xfId="1351"/>
    <cellStyle name="Normal 6 4" xfId="1352"/>
    <cellStyle name="Normal 6 5" xfId="1353"/>
    <cellStyle name="Normal 6 6" xfId="1354"/>
    <cellStyle name="Normal 6 7" xfId="1355"/>
    <cellStyle name="Normal 6 8" xfId="1356"/>
    <cellStyle name="Normal 6 9" xfId="1357"/>
    <cellStyle name="Normal 6_100713 Data Request for Statistics Center Abu Dhabi" xfId="1358"/>
    <cellStyle name="Normal 60" xfId="1359"/>
    <cellStyle name="Normal 61" xfId="1360"/>
    <cellStyle name="Normal 61 2" xfId="1361"/>
    <cellStyle name="Normal 62" xfId="1362"/>
    <cellStyle name="Normal 62 2" xfId="1363"/>
    <cellStyle name="Normal 63" xfId="1364"/>
    <cellStyle name="Normal 64" xfId="1365"/>
    <cellStyle name="Normal 65" xfId="1366"/>
    <cellStyle name="Normal 66" xfId="1367"/>
    <cellStyle name="Normal 67" xfId="1368"/>
    <cellStyle name="Normal 7" xfId="1369"/>
    <cellStyle name="Normal 7 2" xfId="1370"/>
    <cellStyle name="Normal 7 3" xfId="1371"/>
    <cellStyle name="Normal 7_100713 Data Request for Statistics Center Abu Dhabi" xfId="1372"/>
    <cellStyle name="Normal 8" xfId="1373"/>
    <cellStyle name="Normal 8 2" xfId="1374"/>
    <cellStyle name="Normal 8_100713 Data Request for Statistics Center Abu Dhabi" xfId="1375"/>
    <cellStyle name="Normal 9" xfId="1376"/>
    <cellStyle name="Normal 9 2" xfId="1377"/>
    <cellStyle name="Normal 9 3" xfId="1378"/>
    <cellStyle name="Normal 9 4" xfId="1379"/>
    <cellStyle name="Normal 9 5" xfId="1380"/>
    <cellStyle name="Normal 9 6" xfId="1381"/>
    <cellStyle name="Normal 9_100713 Data Request for Statistics Center Abu Dhabi" xfId="1382"/>
    <cellStyle name="Normal_Xl0000135" xfId="2"/>
    <cellStyle name="Normal_Xl0000135 7 2" xfId="3"/>
    <cellStyle name="Note 10" xfId="1383"/>
    <cellStyle name="Note 11" xfId="1384"/>
    <cellStyle name="Note 12" xfId="1385"/>
    <cellStyle name="Note 13" xfId="1386"/>
    <cellStyle name="Note 14" xfId="1387"/>
    <cellStyle name="Note 15" xfId="1388"/>
    <cellStyle name="Note 16" xfId="1389"/>
    <cellStyle name="Note 17" xfId="1390"/>
    <cellStyle name="Note 18" xfId="1391"/>
    <cellStyle name="Note 19" xfId="1392"/>
    <cellStyle name="Note 2" xfId="1393"/>
    <cellStyle name="Note 2 2" xfId="1394"/>
    <cellStyle name="Note 20" xfId="1395"/>
    <cellStyle name="Note 21" xfId="1396"/>
    <cellStyle name="Note 22" xfId="1397"/>
    <cellStyle name="Note 23" xfId="1398"/>
    <cellStyle name="Note 24" xfId="1399"/>
    <cellStyle name="Note 25" xfId="1400"/>
    <cellStyle name="Note 26" xfId="1401"/>
    <cellStyle name="Note 27" xfId="1402"/>
    <cellStyle name="Note 28" xfId="1403"/>
    <cellStyle name="Note 3" xfId="1404"/>
    <cellStyle name="Note 4" xfId="1405"/>
    <cellStyle name="Note 5" xfId="1406"/>
    <cellStyle name="Note 6" xfId="1407"/>
    <cellStyle name="Note 7" xfId="1408"/>
    <cellStyle name="Note 8" xfId="1409"/>
    <cellStyle name="Note 9" xfId="1410"/>
    <cellStyle name="Output 10" xfId="1411"/>
    <cellStyle name="Output 11" xfId="1412"/>
    <cellStyle name="Output 12" xfId="1413"/>
    <cellStyle name="Output 13" xfId="1414"/>
    <cellStyle name="Output 14" xfId="1415"/>
    <cellStyle name="Output 15" xfId="1416"/>
    <cellStyle name="Output 16" xfId="1417"/>
    <cellStyle name="Output 17" xfId="1418"/>
    <cellStyle name="Output 18" xfId="1419"/>
    <cellStyle name="Output 19" xfId="1420"/>
    <cellStyle name="Output 2" xfId="1421"/>
    <cellStyle name="Output 20" xfId="1422"/>
    <cellStyle name="Output 21" xfId="1423"/>
    <cellStyle name="Output 22" xfId="1424"/>
    <cellStyle name="Output 23" xfId="1425"/>
    <cellStyle name="Output 24" xfId="1426"/>
    <cellStyle name="Output 25" xfId="1427"/>
    <cellStyle name="Output 26" xfId="1428"/>
    <cellStyle name="Output 27" xfId="1429"/>
    <cellStyle name="Output 28" xfId="1430"/>
    <cellStyle name="Output 3" xfId="1431"/>
    <cellStyle name="Output 4" xfId="1432"/>
    <cellStyle name="Output 5" xfId="1433"/>
    <cellStyle name="Output 6" xfId="1434"/>
    <cellStyle name="Output 7" xfId="1435"/>
    <cellStyle name="Output 8" xfId="1436"/>
    <cellStyle name="Output 9" xfId="1437"/>
    <cellStyle name="Percent 2" xfId="1438"/>
    <cellStyle name="Percent 3" xfId="1439"/>
    <cellStyle name="Style 1" xfId="1440"/>
    <cellStyle name="Style 2" xfId="1441"/>
    <cellStyle name="Style 3" xfId="1442"/>
    <cellStyle name="Title 10" xfId="1443"/>
    <cellStyle name="Title 11" xfId="1444"/>
    <cellStyle name="Title 12" xfId="1445"/>
    <cellStyle name="Title 13" xfId="1446"/>
    <cellStyle name="Title 14" xfId="1447"/>
    <cellStyle name="Title 15" xfId="1448"/>
    <cellStyle name="Title 16" xfId="1449"/>
    <cellStyle name="Title 17" xfId="1450"/>
    <cellStyle name="Title 18" xfId="1451"/>
    <cellStyle name="Title 19" xfId="1452"/>
    <cellStyle name="Title 2" xfId="1453"/>
    <cellStyle name="Title 20" xfId="1454"/>
    <cellStyle name="Title 21" xfId="1455"/>
    <cellStyle name="Title 22" xfId="1456"/>
    <cellStyle name="Title 23" xfId="1457"/>
    <cellStyle name="Title 24" xfId="1458"/>
    <cellStyle name="Title 25" xfId="1459"/>
    <cellStyle name="Title 26" xfId="1460"/>
    <cellStyle name="Title 27" xfId="1461"/>
    <cellStyle name="Title 28" xfId="1462"/>
    <cellStyle name="Title 3" xfId="1463"/>
    <cellStyle name="Title 4" xfId="1464"/>
    <cellStyle name="Title 5" xfId="1465"/>
    <cellStyle name="Title 6" xfId="1466"/>
    <cellStyle name="Title 7" xfId="1467"/>
    <cellStyle name="Title 8" xfId="1468"/>
    <cellStyle name="Title 9" xfId="1469"/>
    <cellStyle name="Total 10" xfId="1470"/>
    <cellStyle name="Total 11" xfId="1471"/>
    <cellStyle name="Total 12" xfId="1472"/>
    <cellStyle name="Total 13" xfId="1473"/>
    <cellStyle name="Total 14" xfId="1474"/>
    <cellStyle name="Total 15" xfId="1475"/>
    <cellStyle name="Total 16" xfId="1476"/>
    <cellStyle name="Total 17" xfId="1477"/>
    <cellStyle name="Total 18" xfId="1478"/>
    <cellStyle name="Total 19" xfId="1479"/>
    <cellStyle name="Total 2" xfId="1480"/>
    <cellStyle name="Total 20" xfId="1481"/>
    <cellStyle name="Total 21" xfId="1482"/>
    <cellStyle name="Total 22" xfId="1483"/>
    <cellStyle name="Total 23" xfId="1484"/>
    <cellStyle name="Total 24" xfId="1485"/>
    <cellStyle name="Total 25" xfId="1486"/>
    <cellStyle name="Total 26" xfId="1487"/>
    <cellStyle name="Total 27" xfId="1488"/>
    <cellStyle name="Total 28" xfId="1489"/>
    <cellStyle name="Total 3" xfId="1490"/>
    <cellStyle name="Total 4" xfId="1491"/>
    <cellStyle name="Total 5" xfId="1492"/>
    <cellStyle name="Total 6" xfId="1493"/>
    <cellStyle name="Total 7" xfId="1494"/>
    <cellStyle name="Total 8" xfId="1495"/>
    <cellStyle name="Total 9" xfId="1496"/>
    <cellStyle name="Warning Text 10" xfId="1497"/>
    <cellStyle name="Warning Text 11" xfId="1498"/>
    <cellStyle name="Warning Text 12" xfId="1499"/>
    <cellStyle name="Warning Text 13" xfId="1500"/>
    <cellStyle name="Warning Text 14" xfId="1501"/>
    <cellStyle name="Warning Text 15" xfId="1502"/>
    <cellStyle name="Warning Text 16" xfId="1503"/>
    <cellStyle name="Warning Text 17" xfId="1504"/>
    <cellStyle name="Warning Text 18" xfId="1505"/>
    <cellStyle name="Warning Text 19" xfId="1506"/>
    <cellStyle name="Warning Text 2" xfId="1507"/>
    <cellStyle name="Warning Text 20" xfId="1508"/>
    <cellStyle name="Warning Text 21" xfId="1509"/>
    <cellStyle name="Warning Text 22" xfId="1510"/>
    <cellStyle name="Warning Text 23" xfId="1511"/>
    <cellStyle name="Warning Text 24" xfId="1512"/>
    <cellStyle name="Warning Text 25" xfId="1513"/>
    <cellStyle name="Warning Text 26" xfId="1514"/>
    <cellStyle name="Warning Text 27" xfId="1515"/>
    <cellStyle name="Warning Text 28" xfId="1516"/>
    <cellStyle name="Warning Text 3" xfId="1517"/>
    <cellStyle name="Warning Text 4" xfId="1518"/>
    <cellStyle name="Warning Text 5" xfId="1519"/>
    <cellStyle name="Warning Text 6" xfId="1520"/>
    <cellStyle name="Warning Text 7" xfId="1521"/>
    <cellStyle name="Warning Text 8" xfId="1522"/>
    <cellStyle name="Warning Text 9" xfId="1523"/>
    <cellStyle name="عادي_internetضياء" xfId="1524"/>
    <cellStyle name="عملة [0]_alkas2000c" xfId="1525"/>
    <cellStyle name="عملة_alkas2000c" xfId="1526"/>
    <cellStyle name="فاصلة [0]_internetضياء" xfId="1527"/>
    <cellStyle name="فاصلة_internetضياء" xfId="15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'births publication Arabic'!$C$84:$E$84</c:f>
              <c:strCache>
                <c:ptCount val="1"/>
                <c:pt idx="0">
                  <c:v>مواطنون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'births publication Arabic'!$B$87:$B$98</c:f>
              <c:strCache>
                <c:ptCount val="12"/>
                <c:pt idx="0">
                  <c:v>يناير</c:v>
                </c:pt>
                <c:pt idx="1">
                  <c:v>فبراير</c:v>
                </c:pt>
                <c:pt idx="2">
                  <c:v>مارس</c:v>
                </c:pt>
                <c:pt idx="3">
                  <c:v>إبريل</c:v>
                </c:pt>
                <c:pt idx="4">
                  <c:v>مايو</c:v>
                </c:pt>
                <c:pt idx="5">
                  <c:v>يونيو</c:v>
                </c:pt>
                <c:pt idx="6">
                  <c:v>يوليو</c:v>
                </c:pt>
                <c:pt idx="7">
                  <c:v>أغسطس</c:v>
                </c:pt>
                <c:pt idx="8">
                  <c:v>سبتمبر</c:v>
                </c:pt>
                <c:pt idx="9">
                  <c:v>أكتوبر</c:v>
                </c:pt>
                <c:pt idx="10">
                  <c:v>نوفمبر</c:v>
                </c:pt>
                <c:pt idx="11">
                  <c:v>ديسمبر</c:v>
                </c:pt>
              </c:strCache>
            </c:strRef>
          </c:cat>
          <c:val>
            <c:numRef>
              <c:f>'births publication Arabic'!$E$87:$E$98</c:f>
              <c:numCache>
                <c:formatCode>#,##0.0_-;#,##0.0\-</c:formatCode>
                <c:ptCount val="12"/>
                <c:pt idx="0">
                  <c:v>8.1806196440342784</c:v>
                </c:pt>
                <c:pt idx="1">
                  <c:v>7.5148319050758072</c:v>
                </c:pt>
                <c:pt idx="2">
                  <c:v>8.4772577455504283</c:v>
                </c:pt>
                <c:pt idx="3">
                  <c:v>7.9103493737640083</c:v>
                </c:pt>
                <c:pt idx="4">
                  <c:v>8.5695451549110082</c:v>
                </c:pt>
                <c:pt idx="5">
                  <c:v>8.1872116018457479</c:v>
                </c:pt>
                <c:pt idx="6">
                  <c:v>8.0487804878048781</c:v>
                </c:pt>
                <c:pt idx="7">
                  <c:v>9.1034937376400791</c:v>
                </c:pt>
                <c:pt idx="8">
                  <c:v>9.1034937376400791</c:v>
                </c:pt>
                <c:pt idx="9">
                  <c:v>8.6420566908371779</c:v>
                </c:pt>
                <c:pt idx="10">
                  <c:v>8.2663150955833888</c:v>
                </c:pt>
                <c:pt idx="11">
                  <c:v>7.9960448253131187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'births publication Arabic'!$F$84:$H$84</c:f>
              <c:strCache>
                <c:ptCount val="1"/>
                <c:pt idx="0">
                  <c:v>غير مواطنين</c:v>
                </c:pt>
              </c:strCache>
            </c:strRef>
          </c:tx>
          <c:spPr>
            <a:ln>
              <a:solidFill>
                <a:srgbClr val="EE3124"/>
              </a:solidFill>
            </a:ln>
          </c:spPr>
          <c:marker>
            <c:symbol val="none"/>
          </c:marker>
          <c:cat>
            <c:strRef>
              <c:f>'births publication Arabic'!$B$87:$B$98</c:f>
              <c:strCache>
                <c:ptCount val="12"/>
                <c:pt idx="0">
                  <c:v>يناير</c:v>
                </c:pt>
                <c:pt idx="1">
                  <c:v>فبراير</c:v>
                </c:pt>
                <c:pt idx="2">
                  <c:v>مارس</c:v>
                </c:pt>
                <c:pt idx="3">
                  <c:v>إبريل</c:v>
                </c:pt>
                <c:pt idx="4">
                  <c:v>مايو</c:v>
                </c:pt>
                <c:pt idx="5">
                  <c:v>يونيو</c:v>
                </c:pt>
                <c:pt idx="6">
                  <c:v>يوليو</c:v>
                </c:pt>
                <c:pt idx="7">
                  <c:v>أغسطس</c:v>
                </c:pt>
                <c:pt idx="8">
                  <c:v>سبتمبر</c:v>
                </c:pt>
                <c:pt idx="9">
                  <c:v>أكتوبر</c:v>
                </c:pt>
                <c:pt idx="10">
                  <c:v>نوفمبر</c:v>
                </c:pt>
                <c:pt idx="11">
                  <c:v>ديسمبر</c:v>
                </c:pt>
              </c:strCache>
            </c:strRef>
          </c:cat>
          <c:val>
            <c:numRef>
              <c:f>'births publication Arabic'!$H$87:$H$98</c:f>
              <c:numCache>
                <c:formatCode>#,##0.0_-;#,##0.0\-</c:formatCode>
                <c:ptCount val="12"/>
                <c:pt idx="0">
                  <c:v>8.1020333490146879</c:v>
                </c:pt>
                <c:pt idx="1">
                  <c:v>7.4486435628038263</c:v>
                </c:pt>
                <c:pt idx="2">
                  <c:v>8.1124875855940619</c:v>
                </c:pt>
                <c:pt idx="3">
                  <c:v>8.1177147038837489</c:v>
                </c:pt>
                <c:pt idx="4">
                  <c:v>8.3581621452093451</c:v>
                </c:pt>
                <c:pt idx="5">
                  <c:v>8.2170299513878007</c:v>
                </c:pt>
                <c:pt idx="6">
                  <c:v>8.3477079086299728</c:v>
                </c:pt>
                <c:pt idx="7">
                  <c:v>8.6979248340389947</c:v>
                </c:pt>
                <c:pt idx="8">
                  <c:v>8.5567926402174486</c:v>
                </c:pt>
                <c:pt idx="9">
                  <c:v>9.0376875228686426</c:v>
                </c:pt>
                <c:pt idx="10">
                  <c:v>8.5567926402174486</c:v>
                </c:pt>
                <c:pt idx="11">
                  <c:v>8.4470231561340228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613056"/>
        <c:axId val="197614976"/>
      </c:lineChart>
      <c:catAx>
        <c:axId val="197613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ar-AE"/>
                  <a:t>الشهر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197614976"/>
        <c:crosses val="autoZero"/>
        <c:auto val="1"/>
        <c:lblAlgn val="ctr"/>
        <c:lblOffset val="100"/>
        <c:noMultiLvlLbl val="0"/>
      </c:catAx>
      <c:valAx>
        <c:axId val="197614976"/>
        <c:scaling>
          <c:orientation val="minMax"/>
          <c:min val="6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ar-AE"/>
                  <a:t>النسبة (%)</a:t>
                </a:r>
                <a:endParaRPr lang="en-US"/>
              </a:p>
            </c:rich>
          </c:tx>
          <c:layout/>
          <c:overlay val="0"/>
        </c:title>
        <c:numFmt formatCode="#,##0.0_-;#,##0.0\-" sourceLinked="1"/>
        <c:majorTickMark val="out"/>
        <c:minorTickMark val="none"/>
        <c:tickLblPos val="nextTo"/>
        <c:crossAx val="19761305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'births publication Arabic'!$B$193</c:f>
              <c:strCache>
                <c:ptCount val="1"/>
                <c:pt idx="0">
                  <c:v>مواطنون</c:v>
                </c:pt>
              </c:strCache>
            </c:strRef>
          </c:tx>
          <c:spPr>
            <a:solidFill>
              <a:srgbClr val="EE3124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'births publication Arabic'!$D$191:$F$191</c:f>
              <c:strCache>
                <c:ptCount val="3"/>
                <c:pt idx="0">
                  <c:v>أبوظبي</c:v>
                </c:pt>
                <c:pt idx="1">
                  <c:v>العين</c:v>
                </c:pt>
                <c:pt idx="2">
                  <c:v>الغربية</c:v>
                </c:pt>
              </c:strCache>
            </c:strRef>
          </c:cat>
          <c:val>
            <c:numRef>
              <c:f>'births publication Arabic'!$D$193:$F$193</c:f>
              <c:numCache>
                <c:formatCode>#,##0.0_-;#,##0.0\-</c:formatCode>
                <c:ptCount val="3"/>
                <c:pt idx="0">
                  <c:v>31.173642311027034</c:v>
                </c:pt>
                <c:pt idx="1">
                  <c:v>33.44183603044943</c:v>
                </c:pt>
                <c:pt idx="2">
                  <c:v>18.318068276436303</c:v>
                </c:pt>
              </c:numCache>
            </c:numRef>
          </c:val>
        </c:ser>
        <c:ser>
          <c:idx val="1"/>
          <c:order val="1"/>
          <c:tx>
            <c:strRef>
              <c:f>'births publication Arabic'!$B$194</c:f>
              <c:strCache>
                <c:ptCount val="1"/>
                <c:pt idx="0">
                  <c:v>غير مواطنين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'births publication Arabic'!$D$191:$F$191</c:f>
              <c:strCache>
                <c:ptCount val="3"/>
                <c:pt idx="0">
                  <c:v>أبوظبي</c:v>
                </c:pt>
                <c:pt idx="1">
                  <c:v>العين</c:v>
                </c:pt>
                <c:pt idx="2">
                  <c:v>الغربية</c:v>
                </c:pt>
              </c:strCache>
            </c:strRef>
          </c:cat>
          <c:val>
            <c:numRef>
              <c:f>'births publication Arabic'!$D$194:$F$194</c:f>
              <c:numCache>
                <c:formatCode>#,##0.0_-;#,##0.0\-</c:formatCode>
                <c:ptCount val="3"/>
                <c:pt idx="0">
                  <c:v>11.207750875511611</c:v>
                </c:pt>
                <c:pt idx="1">
                  <c:v>12.420824682325849</c:v>
                </c:pt>
                <c:pt idx="2">
                  <c:v>2.5298988040478378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57568"/>
        <c:axId val="199359488"/>
      </c:barChart>
      <c:catAx>
        <c:axId val="199357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ar-AE"/>
                  <a:t>المنطقة</a:t>
                </a:r>
                <a:endParaRPr lang="en-US"/>
              </a:p>
            </c:rich>
          </c:tx>
          <c:layout/>
          <c:overlay val="0"/>
        </c:title>
        <c:numFmt formatCode="#,##0.0_-;#,##0.0\-" sourceLinked="1"/>
        <c:majorTickMark val="out"/>
        <c:minorTickMark val="none"/>
        <c:tickLblPos val="nextTo"/>
        <c:crossAx val="199359488"/>
        <c:crosses val="autoZero"/>
        <c:auto val="1"/>
        <c:lblAlgn val="ctr"/>
        <c:lblOffset val="100"/>
        <c:noMultiLvlLbl val="0"/>
      </c:catAx>
      <c:valAx>
        <c:axId val="19935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ar-AE"/>
                  <a:t>معدل المواليد الخام</a:t>
                </a:r>
                <a:endParaRPr lang="en-US"/>
              </a:p>
            </c:rich>
          </c:tx>
          <c:layout/>
          <c:overlay val="0"/>
        </c:title>
        <c:numFmt formatCode="#,##0.0_-;#,##0.0\-" sourceLinked="1"/>
        <c:majorTickMark val="out"/>
        <c:minorTickMark val="none"/>
        <c:tickLblPos val="nextTo"/>
        <c:crossAx val="19935756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'births publication Arabic'!$B$223</c:f>
              <c:strCache>
                <c:ptCount val="1"/>
                <c:pt idx="0">
                  <c:v>مواطنون</c:v>
                </c:pt>
              </c:strCache>
            </c:strRef>
          </c:tx>
          <c:spPr>
            <a:solidFill>
              <a:srgbClr val="EE3124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'births publication Arabic'!$D$221:$F$221</c:f>
              <c:strCache>
                <c:ptCount val="3"/>
                <c:pt idx="0">
                  <c:v>أبوظبي</c:v>
                </c:pt>
                <c:pt idx="1">
                  <c:v>العين</c:v>
                </c:pt>
                <c:pt idx="2">
                  <c:v>الغربية</c:v>
                </c:pt>
              </c:strCache>
            </c:strRef>
          </c:cat>
          <c:val>
            <c:numRef>
              <c:f>'births publication Arabic'!$D$223:$F$223</c:f>
              <c:numCache>
                <c:formatCode>0.0</c:formatCode>
                <c:ptCount val="3"/>
                <c:pt idx="0">
                  <c:v>117.69957592441038</c:v>
                </c:pt>
                <c:pt idx="1">
                  <c:v>129.73804623653766</c:v>
                </c:pt>
                <c:pt idx="2">
                  <c:v>87.663954839780843</c:v>
                </c:pt>
              </c:numCache>
            </c:numRef>
          </c:val>
        </c:ser>
        <c:ser>
          <c:idx val="1"/>
          <c:order val="1"/>
          <c:tx>
            <c:strRef>
              <c:f>'births publication Arabic'!$B$224</c:f>
              <c:strCache>
                <c:ptCount val="1"/>
                <c:pt idx="0">
                  <c:v>غير مواطنين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'births publication Arabic'!$D$221:$F$221</c:f>
              <c:strCache>
                <c:ptCount val="3"/>
                <c:pt idx="0">
                  <c:v>أبوظبي</c:v>
                </c:pt>
                <c:pt idx="1">
                  <c:v>العين</c:v>
                </c:pt>
                <c:pt idx="2">
                  <c:v>الغربية</c:v>
                </c:pt>
              </c:strCache>
            </c:strRef>
          </c:cat>
          <c:val>
            <c:numRef>
              <c:f>'births publication Arabic'!$D$224:$F$224</c:f>
              <c:numCache>
                <c:formatCode>0.0</c:formatCode>
                <c:ptCount val="3"/>
                <c:pt idx="0">
                  <c:v>63.320864202921754</c:v>
                </c:pt>
                <c:pt idx="1">
                  <c:v>59.890285764743538</c:v>
                </c:pt>
                <c:pt idx="2">
                  <c:v>50.482265090230243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48992"/>
        <c:axId val="199350912"/>
      </c:barChart>
      <c:catAx>
        <c:axId val="19934899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ar-AE"/>
                  <a:t>المنطقة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199350912"/>
        <c:crosses val="autoZero"/>
        <c:auto val="1"/>
        <c:lblAlgn val="ctr"/>
        <c:lblOffset val="100"/>
        <c:noMultiLvlLbl val="0"/>
      </c:catAx>
      <c:valAx>
        <c:axId val="199350912"/>
        <c:scaling>
          <c:orientation val="minMax"/>
        </c:scaling>
        <c:delete val="0"/>
        <c:axPos val="b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ar-AE"/>
                  <a:t>معدل الخصوبة العام</a:t>
                </a:r>
                <a:endParaRPr lang="en-US"/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9934899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'births publication Arabic'!$B$29</c:f>
              <c:strCache>
                <c:ptCount val="1"/>
                <c:pt idx="0">
                  <c:v>مواطنون</c:v>
                </c:pt>
              </c:strCache>
            </c:strRef>
          </c:tx>
          <c:spPr>
            <a:solidFill>
              <a:srgbClr val="EE3124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ar-AE"/>
                      <a:t>%</a:t>
                    </a:r>
                    <a:r>
                      <a:rPr lang="en-US"/>
                      <a:t>52.1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ar-AE"/>
                      <a:t>%</a:t>
                    </a:r>
                    <a:r>
                      <a:rPr lang="en-US"/>
                      <a:t>42.8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ar-AE"/>
                      <a:t>%</a:t>
                    </a:r>
                    <a:r>
                      <a:rPr lang="en-US"/>
                      <a:t>3.5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'births publication Arabic'!$D$25:$F$25</c:f>
              <c:strCache>
                <c:ptCount val="3"/>
                <c:pt idx="0">
                  <c:v>أبوظبي</c:v>
                </c:pt>
                <c:pt idx="1">
                  <c:v>العين</c:v>
                </c:pt>
                <c:pt idx="2">
                  <c:v>الغربية</c:v>
                </c:pt>
              </c:strCache>
            </c:strRef>
          </c:cat>
          <c:val>
            <c:numRef>
              <c:f>'births publication Arabic'!$D$29:$F$29</c:f>
              <c:numCache>
                <c:formatCode>#,##0_);\(#,##0\)</c:formatCode>
                <c:ptCount val="3"/>
                <c:pt idx="0">
                  <c:v>7910</c:v>
                </c:pt>
                <c:pt idx="1">
                  <c:v>6493</c:v>
                </c:pt>
                <c:pt idx="2">
                  <c:v>528</c:v>
                </c:pt>
              </c:numCache>
            </c:numRef>
          </c:val>
        </c:ser>
        <c:ser>
          <c:idx val="1"/>
          <c:order val="1"/>
          <c:tx>
            <c:strRef>
              <c:f>'births publication Arabic'!$B$32</c:f>
              <c:strCache>
                <c:ptCount val="1"/>
                <c:pt idx="0">
                  <c:v>غير مواطنين</c:v>
                </c:pt>
              </c:strCache>
            </c:strRef>
          </c:tx>
          <c:spPr>
            <a:solidFill>
              <a:srgbClr val="828182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ar-AE"/>
                      <a:t>%</a:t>
                    </a:r>
                    <a:r>
                      <a:rPr lang="en-US"/>
                      <a:t>68.2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ar-AE"/>
                      <a:t>%</a:t>
                    </a:r>
                    <a:r>
                      <a:rPr lang="en-US"/>
                      <a:t>28.4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ar-AE"/>
                      <a:t>%</a:t>
                    </a:r>
                    <a:r>
                      <a:rPr lang="en-US"/>
                      <a:t>3.4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'births publication Arabic'!$D$25:$F$25</c:f>
              <c:strCache>
                <c:ptCount val="3"/>
                <c:pt idx="0">
                  <c:v>أبوظبي</c:v>
                </c:pt>
                <c:pt idx="1">
                  <c:v>العين</c:v>
                </c:pt>
                <c:pt idx="2">
                  <c:v>الغربية</c:v>
                </c:pt>
              </c:strCache>
            </c:strRef>
          </c:cat>
          <c:val>
            <c:numRef>
              <c:f>'births publication Arabic'!$D$32:$F$32</c:f>
              <c:numCache>
                <c:formatCode>#,##0_);\(#,##0\)</c:formatCode>
                <c:ptCount val="3"/>
                <c:pt idx="0">
                  <c:v>13051</c:v>
                </c:pt>
                <c:pt idx="1">
                  <c:v>5426</c:v>
                </c:pt>
                <c:pt idx="2">
                  <c:v>649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607424"/>
        <c:axId val="155609344"/>
      </c:barChart>
      <c:catAx>
        <c:axId val="155607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ar-AE"/>
                  <a:t>المنطقة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55609344"/>
        <c:crosses val="autoZero"/>
        <c:auto val="1"/>
        <c:lblAlgn val="ctr"/>
        <c:lblOffset val="100"/>
        <c:noMultiLvlLbl val="0"/>
      </c:catAx>
      <c:valAx>
        <c:axId val="155609344"/>
        <c:scaling>
          <c:orientation val="minMax"/>
          <c:max val="15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ar-AE"/>
                  <a:t>المواليد</a:t>
                </a:r>
                <a:endParaRPr lang="en-US"/>
              </a:p>
            </c:rich>
          </c:tx>
          <c:layout/>
          <c:overlay val="0"/>
        </c:title>
        <c:numFmt formatCode="#,##0_);\(#,##0\)" sourceLinked="1"/>
        <c:majorTickMark val="out"/>
        <c:minorTickMark val="none"/>
        <c:tickLblPos val="nextTo"/>
        <c:crossAx val="15560742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'births publication Arabic'!$D$283</c:f>
              <c:strCache>
                <c:ptCount val="1"/>
                <c:pt idx="0">
                  <c:v>أبوظبي</c:v>
                </c:pt>
              </c:strCache>
            </c:strRef>
          </c:tx>
          <c:spPr>
            <a:ln>
              <a:solidFill>
                <a:srgbClr val="EE3124"/>
              </a:solidFill>
            </a:ln>
          </c:spPr>
          <c:marker>
            <c:symbol val="none"/>
          </c:marker>
          <c:cat>
            <c:strRef>
              <c:f>'births publication Arabic'!$B$317:$B$323</c:f>
              <c:strCache>
                <c:ptCount val="7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</c:strCache>
            </c:strRef>
          </c:cat>
          <c:val>
            <c:numRef>
              <c:f>'births publication Arabic'!$D$317:$D$323</c:f>
              <c:numCache>
                <c:formatCode>0.00</c:formatCode>
                <c:ptCount val="7"/>
                <c:pt idx="0">
                  <c:v>18.645121193287757</c:v>
                </c:pt>
                <c:pt idx="1">
                  <c:v>125.54610255231088</c:v>
                </c:pt>
                <c:pt idx="2">
                  <c:v>205.08541914978147</c:v>
                </c:pt>
                <c:pt idx="3">
                  <c:v>187.08260909340407</c:v>
                </c:pt>
                <c:pt idx="4">
                  <c:v>137.99621928166354</c:v>
                </c:pt>
                <c:pt idx="5">
                  <c:v>49.946485907955768</c:v>
                </c:pt>
                <c:pt idx="6">
                  <c:v>7.3303381414045869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'births publication Arabic'!$E$283</c:f>
              <c:strCache>
                <c:ptCount val="1"/>
                <c:pt idx="0">
                  <c:v>العين</c:v>
                </c:pt>
              </c:strCache>
            </c:strRef>
          </c:tx>
          <c:spPr>
            <a:ln>
              <a:solidFill>
                <a:srgbClr val="828182"/>
              </a:solidFill>
            </a:ln>
          </c:spPr>
          <c:marker>
            <c:symbol val="none"/>
          </c:marker>
          <c:cat>
            <c:strRef>
              <c:f>'births publication Arabic'!$B$317:$B$323</c:f>
              <c:strCache>
                <c:ptCount val="7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</c:strCache>
            </c:strRef>
          </c:cat>
          <c:val>
            <c:numRef>
              <c:f>'births publication Arabic'!$E$317:$E$323</c:f>
              <c:numCache>
                <c:formatCode>0.00</c:formatCode>
                <c:ptCount val="7"/>
                <c:pt idx="0">
                  <c:v>19.32217400289316</c:v>
                </c:pt>
                <c:pt idx="1">
                  <c:v>158.62808145766343</c:v>
                </c:pt>
                <c:pt idx="2">
                  <c:v>203.70729813664596</c:v>
                </c:pt>
                <c:pt idx="3">
                  <c:v>197.52938354521467</c:v>
                </c:pt>
                <c:pt idx="4">
                  <c:v>144.49946940219314</c:v>
                </c:pt>
                <c:pt idx="5">
                  <c:v>58.16670994546871</c:v>
                </c:pt>
                <c:pt idx="6">
                  <c:v>13.485477178423237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'births publication Arabic'!$F$283</c:f>
              <c:strCache>
                <c:ptCount val="1"/>
                <c:pt idx="0">
                  <c:v>الغربية</c:v>
                </c:pt>
              </c:strCache>
            </c:strRef>
          </c:tx>
          <c:spPr>
            <a:ln>
              <a:solidFill>
                <a:srgbClr val="B4975A"/>
              </a:solidFill>
            </a:ln>
          </c:spPr>
          <c:marker>
            <c:symbol val="none"/>
          </c:marker>
          <c:cat>
            <c:strRef>
              <c:f>'births publication Arabic'!$B$317:$B$323</c:f>
              <c:strCache>
                <c:ptCount val="7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</c:strCache>
            </c:strRef>
          </c:cat>
          <c:val>
            <c:numRef>
              <c:f>'births publication Arabic'!$F$317:$F$323</c:f>
              <c:numCache>
                <c:formatCode>0.00</c:formatCode>
                <c:ptCount val="7"/>
                <c:pt idx="0">
                  <c:v>21.276595744680851</c:v>
                </c:pt>
                <c:pt idx="1">
                  <c:v>108.2598235765838</c:v>
                </c:pt>
                <c:pt idx="2">
                  <c:v>141.21510673234812</c:v>
                </c:pt>
                <c:pt idx="3">
                  <c:v>121.31519274376417</c:v>
                </c:pt>
                <c:pt idx="4">
                  <c:v>102.07336523125997</c:v>
                </c:pt>
                <c:pt idx="5">
                  <c:v>52.009456264775416</c:v>
                </c:pt>
                <c:pt idx="6">
                  <c:v>2.8011204481792715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302336"/>
        <c:axId val="172304256"/>
      </c:lineChart>
      <c:catAx>
        <c:axId val="172302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ar-AE"/>
                  <a:t>الفئة العمرية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172304256"/>
        <c:crosses val="autoZero"/>
        <c:auto val="1"/>
        <c:lblAlgn val="ctr"/>
        <c:lblOffset val="100"/>
        <c:noMultiLvlLbl val="0"/>
      </c:catAx>
      <c:valAx>
        <c:axId val="1723042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ar-AE"/>
                  <a:t>معدل الخصوبة العمري</a:t>
                </a:r>
                <a:endParaRPr lang="en-US"/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17230233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'births publication Arabic'!$B$259</c:f>
              <c:strCache>
                <c:ptCount val="1"/>
                <c:pt idx="0">
                  <c:v>مواطنون</c:v>
                </c:pt>
              </c:strCache>
            </c:strRef>
          </c:tx>
          <c:spPr>
            <a:solidFill>
              <a:srgbClr val="EE3124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'births publication Arabic'!$D$257:$F$257</c:f>
              <c:strCache>
                <c:ptCount val="3"/>
                <c:pt idx="0">
                  <c:v>أبوظبي</c:v>
                </c:pt>
                <c:pt idx="1">
                  <c:v>العين</c:v>
                </c:pt>
                <c:pt idx="2">
                  <c:v>الغربية</c:v>
                </c:pt>
              </c:strCache>
            </c:strRef>
          </c:cat>
          <c:val>
            <c:numRef>
              <c:f>'births publication Arabic'!$D$259:$F$259</c:f>
              <c:numCache>
                <c:formatCode>0.0</c:formatCode>
                <c:ptCount val="3"/>
                <c:pt idx="0">
                  <c:v>3.6581614765990409</c:v>
                </c:pt>
                <c:pt idx="1">
                  <c:v>3.9766929683425123</c:v>
                </c:pt>
                <c:pt idx="2">
                  <c:v>2.7447533037079581</c:v>
                </c:pt>
              </c:numCache>
            </c:numRef>
          </c:val>
        </c:ser>
        <c:ser>
          <c:idx val="1"/>
          <c:order val="1"/>
          <c:tx>
            <c:strRef>
              <c:f>'births publication Arabic'!$B$260</c:f>
              <c:strCache>
                <c:ptCount val="1"/>
                <c:pt idx="0">
                  <c:v>غير مواطنين</c:v>
                </c:pt>
              </c:strCache>
            </c:strRef>
          </c:tx>
          <c:spPr>
            <a:solidFill>
              <a:srgbClr val="828182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'births publication Arabic'!$D$257:$F$257</c:f>
              <c:strCache>
                <c:ptCount val="3"/>
                <c:pt idx="0">
                  <c:v>أبوظبي</c:v>
                </c:pt>
                <c:pt idx="1">
                  <c:v>العين</c:v>
                </c:pt>
                <c:pt idx="2">
                  <c:v>الغربية</c:v>
                </c:pt>
              </c:strCache>
            </c:strRef>
          </c:cat>
          <c:val>
            <c:numRef>
              <c:f>'births publication Arabic'!$D$260:$F$260</c:f>
              <c:numCache>
                <c:formatCode>0.0</c:formatCode>
                <c:ptCount val="3"/>
                <c:pt idx="0">
                  <c:v>1.7336335221732624</c:v>
                </c:pt>
                <c:pt idx="1">
                  <c:v>1.7034067208693762</c:v>
                </c:pt>
                <c:pt idx="2">
                  <c:v>1.4163043033622449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665536"/>
        <c:axId val="159667712"/>
      </c:barChart>
      <c:catAx>
        <c:axId val="159665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ar-AE"/>
                  <a:t>المنطقة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159667712"/>
        <c:crosses val="autoZero"/>
        <c:auto val="1"/>
        <c:lblAlgn val="ctr"/>
        <c:lblOffset val="100"/>
        <c:noMultiLvlLbl val="0"/>
      </c:catAx>
      <c:valAx>
        <c:axId val="1596677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ar-AE"/>
                  <a:t>معدل</a:t>
                </a:r>
                <a:r>
                  <a:rPr lang="ar-AE" baseline="0"/>
                  <a:t> الخصوبة الكلي</a:t>
                </a:r>
                <a:endParaRPr lang="en-US"/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15966553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1"/>
          <c:marker>
            <c:symbol val="none"/>
          </c:marker>
          <c:cat>
            <c:numRef>
              <c:f>'births publication Arabic'!$DA$5:$DA$39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</c:numCache>
            </c:numRef>
          </c:cat>
          <c:val>
            <c:numRef>
              <c:f>'births publication Arabic'!$DB$5:$DB$39</c:f>
              <c:numCache>
                <c:formatCode>General</c:formatCode>
                <c:ptCount val="35"/>
                <c:pt idx="0">
                  <c:v>10789</c:v>
                </c:pt>
                <c:pt idx="1">
                  <c:v>13045</c:v>
                </c:pt>
                <c:pt idx="2">
                  <c:v>14758</c:v>
                </c:pt>
                <c:pt idx="3">
                  <c:v>16509</c:v>
                </c:pt>
                <c:pt idx="4">
                  <c:v>17751</c:v>
                </c:pt>
                <c:pt idx="5">
                  <c:v>18725</c:v>
                </c:pt>
                <c:pt idx="6">
                  <c:v>18797</c:v>
                </c:pt>
                <c:pt idx="7">
                  <c:v>19111</c:v>
                </c:pt>
                <c:pt idx="8">
                  <c:v>19700</c:v>
                </c:pt>
                <c:pt idx="9">
                  <c:v>21064</c:v>
                </c:pt>
                <c:pt idx="10">
                  <c:v>22415</c:v>
                </c:pt>
                <c:pt idx="11">
                  <c:v>21929</c:v>
                </c:pt>
                <c:pt idx="12">
                  <c:v>22006</c:v>
                </c:pt>
                <c:pt idx="13">
                  <c:v>20703</c:v>
                </c:pt>
                <c:pt idx="14">
                  <c:v>21423</c:v>
                </c:pt>
                <c:pt idx="15">
                  <c:v>20674</c:v>
                </c:pt>
                <c:pt idx="16">
                  <c:v>21748</c:v>
                </c:pt>
                <c:pt idx="17">
                  <c:v>21083</c:v>
                </c:pt>
                <c:pt idx="18">
                  <c:v>20249</c:v>
                </c:pt>
                <c:pt idx="19">
                  <c:v>20171</c:v>
                </c:pt>
                <c:pt idx="20">
                  <c:v>21294</c:v>
                </c:pt>
                <c:pt idx="21">
                  <c:v>22176</c:v>
                </c:pt>
                <c:pt idx="22">
                  <c:v>23505</c:v>
                </c:pt>
                <c:pt idx="23">
                  <c:v>23974</c:v>
                </c:pt>
                <c:pt idx="24">
                  <c:v>24300</c:v>
                </c:pt>
                <c:pt idx="25">
                  <c:v>24990</c:v>
                </c:pt>
                <c:pt idx="26">
                  <c:v>26261</c:v>
                </c:pt>
                <c:pt idx="27">
                  <c:v>27113</c:v>
                </c:pt>
                <c:pt idx="28">
                  <c:v>25738</c:v>
                </c:pt>
                <c:pt idx="29">
                  <c:v>26980</c:v>
                </c:pt>
                <c:pt idx="30">
                  <c:v>28456</c:v>
                </c:pt>
                <c:pt idx="31">
                  <c:v>29058</c:v>
                </c:pt>
                <c:pt idx="32">
                  <c:v>29365</c:v>
                </c:pt>
                <c:pt idx="33" formatCode="#,##0">
                  <c:v>32084</c:v>
                </c:pt>
                <c:pt idx="34">
                  <c:v>34358</c:v>
                </c:pt>
              </c:numCache>
            </c:numRef>
          </c:val>
          <c:smooth val="0"/>
        </c:ser>
        <c:ser>
          <c:idx val="0"/>
          <c:order val="0"/>
          <c:marker>
            <c:symbol val="none"/>
          </c:marker>
          <c:cat>
            <c:numRef>
              <c:f>'births publication Arabic'!$DA$5:$DA$39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</c:numCache>
            </c:numRef>
          </c:cat>
          <c:val>
            <c:numRef>
              <c:f>'births publication Arabic'!$DB$5:$DB$39</c:f>
              <c:numCache>
                <c:formatCode>General</c:formatCode>
                <c:ptCount val="35"/>
                <c:pt idx="0">
                  <c:v>10789</c:v>
                </c:pt>
                <c:pt idx="1">
                  <c:v>13045</c:v>
                </c:pt>
                <c:pt idx="2">
                  <c:v>14758</c:v>
                </c:pt>
                <c:pt idx="3">
                  <c:v>16509</c:v>
                </c:pt>
                <c:pt idx="4">
                  <c:v>17751</c:v>
                </c:pt>
                <c:pt idx="5">
                  <c:v>18725</c:v>
                </c:pt>
                <c:pt idx="6">
                  <c:v>18797</c:v>
                </c:pt>
                <c:pt idx="7">
                  <c:v>19111</c:v>
                </c:pt>
                <c:pt idx="8">
                  <c:v>19700</c:v>
                </c:pt>
                <c:pt idx="9">
                  <c:v>21064</c:v>
                </c:pt>
                <c:pt idx="10">
                  <c:v>22415</c:v>
                </c:pt>
                <c:pt idx="11">
                  <c:v>21929</c:v>
                </c:pt>
                <c:pt idx="12">
                  <c:v>22006</c:v>
                </c:pt>
                <c:pt idx="13">
                  <c:v>20703</c:v>
                </c:pt>
                <c:pt idx="14">
                  <c:v>21423</c:v>
                </c:pt>
                <c:pt idx="15">
                  <c:v>20674</c:v>
                </c:pt>
                <c:pt idx="16">
                  <c:v>21748</c:v>
                </c:pt>
                <c:pt idx="17">
                  <c:v>21083</c:v>
                </c:pt>
                <c:pt idx="18">
                  <c:v>20249</c:v>
                </c:pt>
                <c:pt idx="19">
                  <c:v>20171</c:v>
                </c:pt>
                <c:pt idx="20">
                  <c:v>21294</c:v>
                </c:pt>
                <c:pt idx="21">
                  <c:v>22176</c:v>
                </c:pt>
                <c:pt idx="22">
                  <c:v>23505</c:v>
                </c:pt>
                <c:pt idx="23">
                  <c:v>23974</c:v>
                </c:pt>
                <c:pt idx="24">
                  <c:v>24300</c:v>
                </c:pt>
                <c:pt idx="25">
                  <c:v>24990</c:v>
                </c:pt>
                <c:pt idx="26">
                  <c:v>26261</c:v>
                </c:pt>
                <c:pt idx="27">
                  <c:v>27113</c:v>
                </c:pt>
                <c:pt idx="28">
                  <c:v>25738</c:v>
                </c:pt>
                <c:pt idx="29">
                  <c:v>26980</c:v>
                </c:pt>
                <c:pt idx="30">
                  <c:v>28456</c:v>
                </c:pt>
                <c:pt idx="31">
                  <c:v>29058</c:v>
                </c:pt>
                <c:pt idx="32">
                  <c:v>29365</c:v>
                </c:pt>
                <c:pt idx="33" formatCode="#,##0">
                  <c:v>32084</c:v>
                </c:pt>
                <c:pt idx="34">
                  <c:v>34358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4503168"/>
        <c:axId val="254517632"/>
      </c:lineChart>
      <c:catAx>
        <c:axId val="254503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ar-AE"/>
                  <a:t>السنة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2700000" vert="horz"/>
          <a:lstStyle/>
          <a:p>
            <a:pPr>
              <a:defRPr/>
            </a:pPr>
            <a:endParaRPr lang="en-US"/>
          </a:p>
        </c:txPr>
        <c:crossAx val="254517632"/>
        <c:crosses val="autoZero"/>
        <c:auto val="1"/>
        <c:lblAlgn val="ctr"/>
        <c:lblOffset val="100"/>
        <c:tickLblSkip val="2"/>
        <c:noMultiLvlLbl val="0"/>
      </c:catAx>
      <c:valAx>
        <c:axId val="2545176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ar-AE"/>
                  <a:t>عدد المواليد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545031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مواطنون</c:v>
          </c:tx>
          <c:spPr>
            <a:ln>
              <a:solidFill>
                <a:srgbClr val="EE3124"/>
              </a:solidFill>
            </a:ln>
          </c:spPr>
          <c:marker>
            <c:symbol val="none"/>
          </c:marker>
          <c:cat>
            <c:numRef>
              <c:f>'[2]Demography '!$O$96:$O$130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</c:numCache>
            </c:numRef>
          </c:cat>
          <c:val>
            <c:numRef>
              <c:f>'[2]Demography '!$V$96:$V$130</c:f>
              <c:numCache>
                <c:formatCode>General</c:formatCode>
                <c:ptCount val="35"/>
                <c:pt idx="0">
                  <c:v>59.043041911089126</c:v>
                </c:pt>
                <c:pt idx="1">
                  <c:v>63.372553023148981</c:v>
                </c:pt>
                <c:pt idx="2">
                  <c:v>60.841714766299155</c:v>
                </c:pt>
                <c:pt idx="3">
                  <c:v>60.100468356715766</c:v>
                </c:pt>
                <c:pt idx="4">
                  <c:v>57.897519237170329</c:v>
                </c:pt>
                <c:pt idx="5">
                  <c:v>55.381089032071763</c:v>
                </c:pt>
                <c:pt idx="6">
                  <c:v>55.830047745005075</c:v>
                </c:pt>
                <c:pt idx="7">
                  <c:v>51.237033572792164</c:v>
                </c:pt>
                <c:pt idx="8">
                  <c:v>46.0918778361291</c:v>
                </c:pt>
                <c:pt idx="9">
                  <c:v>47.747560722441349</c:v>
                </c:pt>
                <c:pt idx="10">
                  <c:v>46.644489441712473</c:v>
                </c:pt>
                <c:pt idx="11">
                  <c:v>43.852197918878737</c:v>
                </c:pt>
                <c:pt idx="12">
                  <c:v>41.720812935766205</c:v>
                </c:pt>
                <c:pt idx="13">
                  <c:v>41.260069790909142</c:v>
                </c:pt>
                <c:pt idx="14">
                  <c:v>41.33036981495863</c:v>
                </c:pt>
                <c:pt idx="15">
                  <c:v>40.48154517793359</c:v>
                </c:pt>
                <c:pt idx="16">
                  <c:v>40.305505873253729</c:v>
                </c:pt>
                <c:pt idx="17">
                  <c:v>40.225398166688095</c:v>
                </c:pt>
                <c:pt idx="18">
                  <c:v>38.756162969249687</c:v>
                </c:pt>
                <c:pt idx="19">
                  <c:v>37.698263862842659</c:v>
                </c:pt>
                <c:pt idx="20">
                  <c:v>36.843839444861274</c:v>
                </c:pt>
                <c:pt idx="21">
                  <c:v>36.530163856314687</c:v>
                </c:pt>
                <c:pt idx="22">
                  <c:v>36.620773625550243</c:v>
                </c:pt>
                <c:pt idx="23">
                  <c:v>35.625435366703158</c:v>
                </c:pt>
                <c:pt idx="24">
                  <c:v>35.376178437878551</c:v>
                </c:pt>
                <c:pt idx="25">
                  <c:v>35.615495377153543</c:v>
                </c:pt>
                <c:pt idx="26">
                  <c:v>36.54901675693359</c:v>
                </c:pt>
                <c:pt idx="27">
                  <c:v>35.710759401771448</c:v>
                </c:pt>
                <c:pt idx="28">
                  <c:v>33.775017098034184</c:v>
                </c:pt>
                <c:pt idx="29">
                  <c:v>34.045133736047291</c:v>
                </c:pt>
                <c:pt idx="30">
                  <c:v>32.951879400844376</c:v>
                </c:pt>
                <c:pt idx="31">
                  <c:v>32.581219674566796</c:v>
                </c:pt>
                <c:pt idx="32">
                  <c:v>31.4</c:v>
                </c:pt>
                <c:pt idx="33">
                  <c:v>33.299999999999997</c:v>
                </c:pt>
                <c:pt idx="34">
                  <c:v>31.82148086306065</c:v>
                </c:pt>
              </c:numCache>
            </c:numRef>
          </c:val>
          <c:smooth val="0"/>
        </c:ser>
        <c:ser>
          <c:idx val="1"/>
          <c:order val="1"/>
          <c:tx>
            <c:v>غير مواطنين</c:v>
          </c:tx>
          <c:spPr>
            <a:ln>
              <a:solidFill>
                <a:srgbClr val="828182"/>
              </a:solidFill>
            </a:ln>
          </c:spPr>
          <c:marker>
            <c:symbol val="none"/>
          </c:marker>
          <c:cat>
            <c:numRef>
              <c:f>'[2]Demography '!$O$96:$O$130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</c:numCache>
            </c:numRef>
          </c:cat>
          <c:val>
            <c:numRef>
              <c:f>'[2]Demography '!$W$96:$W$129</c:f>
              <c:numCache>
                <c:formatCode>General</c:formatCode>
                <c:ptCount val="34"/>
                <c:pt idx="0">
                  <c:v>27.702711195465</c:v>
                </c:pt>
                <c:pt idx="1">
                  <c:v>28.629951060821369</c:v>
                </c:pt>
                <c:pt idx="2">
                  <c:v>28.40350540676625</c:v>
                </c:pt>
                <c:pt idx="3">
                  <c:v>31.039545726445578</c:v>
                </c:pt>
                <c:pt idx="4">
                  <c:v>32.256038106371186</c:v>
                </c:pt>
                <c:pt idx="5">
                  <c:v>32.719724553206341</c:v>
                </c:pt>
                <c:pt idx="6">
                  <c:v>29.923639874031849</c:v>
                </c:pt>
                <c:pt idx="7">
                  <c:v>29.326497099720015</c:v>
                </c:pt>
                <c:pt idx="8">
                  <c:v>30.035669041607893</c:v>
                </c:pt>
                <c:pt idx="9">
                  <c:v>30.244212836921683</c:v>
                </c:pt>
                <c:pt idx="10">
                  <c:v>31.0973802689964</c:v>
                </c:pt>
                <c:pt idx="11">
                  <c:v>28.766483611903318</c:v>
                </c:pt>
                <c:pt idx="12">
                  <c:v>27.468143373619945</c:v>
                </c:pt>
                <c:pt idx="13">
                  <c:v>23.336547397566957</c:v>
                </c:pt>
                <c:pt idx="14">
                  <c:v>22.716612496623004</c:v>
                </c:pt>
                <c:pt idx="15">
                  <c:v>20.036739799664112</c:v>
                </c:pt>
                <c:pt idx="16">
                  <c:v>20.081975191797092</c:v>
                </c:pt>
                <c:pt idx="17">
                  <c:v>17.542486153478251</c:v>
                </c:pt>
                <c:pt idx="18">
                  <c:v>15.66253628579247</c:v>
                </c:pt>
                <c:pt idx="19">
                  <c:v>14.778456000053135</c:v>
                </c:pt>
                <c:pt idx="20">
                  <c:v>15.41570957434522</c:v>
                </c:pt>
                <c:pt idx="21">
                  <c:v>15.515022895691345</c:v>
                </c:pt>
                <c:pt idx="22">
                  <c:v>15.972669599599577</c:v>
                </c:pt>
                <c:pt idx="23">
                  <c:v>15.721619076921652</c:v>
                </c:pt>
                <c:pt idx="24">
                  <c:v>15.010638026875831</c:v>
                </c:pt>
                <c:pt idx="25">
                  <c:v>14.539273322644407</c:v>
                </c:pt>
                <c:pt idx="26">
                  <c:v>14.41047990603494</c:v>
                </c:pt>
                <c:pt idx="27">
                  <c:v>14.38699421937253</c:v>
                </c:pt>
                <c:pt idx="28">
                  <c:v>12.324514856847136</c:v>
                </c:pt>
                <c:pt idx="29">
                  <c:v>11.802258107737245</c:v>
                </c:pt>
                <c:pt idx="30">
                  <c:v>11.848689318115113</c:v>
                </c:pt>
                <c:pt idx="31">
                  <c:v>11.021556690589096</c:v>
                </c:pt>
                <c:pt idx="32">
                  <c:v>10.31377273358539</c:v>
                </c:pt>
                <c:pt idx="33">
                  <c:v>10.194813641994335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752960"/>
        <c:axId val="159754880"/>
      </c:lineChart>
      <c:catAx>
        <c:axId val="159752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ar-AE"/>
                  <a:t>السنة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59754880"/>
        <c:crosses val="autoZero"/>
        <c:auto val="1"/>
        <c:lblAlgn val="ctr"/>
        <c:lblOffset val="100"/>
        <c:noMultiLvlLbl val="0"/>
      </c:catAx>
      <c:valAx>
        <c:axId val="1597548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ar-AE"/>
                  <a:t>معدل المواليد الخام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5975296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828182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solidFill>
                <a:srgbClr val="828182"/>
              </a:solidFill>
            </a:ln>
          </c:spPr>
          <c:marker>
            <c:symbol val="none"/>
          </c:marker>
          <c:cat>
            <c:numRef>
              <c:f>'[2]Demography '!$A$96:$A$130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</c:numCache>
            </c:numRef>
          </c:cat>
          <c:val>
            <c:numRef>
              <c:f>'[2]Demography '!$E$96:$E$130</c:f>
              <c:numCache>
                <c:formatCode>General</c:formatCode>
                <c:ptCount val="35"/>
                <c:pt idx="0">
                  <c:v>102.76699029126213</c:v>
                </c:pt>
                <c:pt idx="1">
                  <c:v>105.71665285832643</c:v>
                </c:pt>
                <c:pt idx="2">
                  <c:v>102.88129081828659</c:v>
                </c:pt>
                <c:pt idx="3">
                  <c:v>101.53133903133904</c:v>
                </c:pt>
                <c:pt idx="4">
                  <c:v>105.70434782608696</c:v>
                </c:pt>
                <c:pt idx="5">
                  <c:v>106.56344665095926</c:v>
                </c:pt>
                <c:pt idx="6">
                  <c:v>106.4595509074131</c:v>
                </c:pt>
                <c:pt idx="7">
                  <c:v>102.82245827010624</c:v>
                </c:pt>
                <c:pt idx="8">
                  <c:v>101.33630289532294</c:v>
                </c:pt>
                <c:pt idx="9">
                  <c:v>110.17362168748097</c:v>
                </c:pt>
                <c:pt idx="10">
                  <c:v>106.13015688553166</c:v>
                </c:pt>
                <c:pt idx="11">
                  <c:v>105.35244223457153</c:v>
                </c:pt>
                <c:pt idx="12">
                  <c:v>106.12723541483436</c:v>
                </c:pt>
                <c:pt idx="13">
                  <c:v>106.98529411764706</c:v>
                </c:pt>
                <c:pt idx="14">
                  <c:v>104.91237387148166</c:v>
                </c:pt>
                <c:pt idx="15">
                  <c:v>102.33977619532044</c:v>
                </c:pt>
                <c:pt idx="16">
                  <c:v>105.52132117328074</c:v>
                </c:pt>
                <c:pt idx="17">
                  <c:v>105.08077733551862</c:v>
                </c:pt>
                <c:pt idx="18">
                  <c:v>104.50138504155125</c:v>
                </c:pt>
                <c:pt idx="19">
                  <c:v>111.55285313376989</c:v>
                </c:pt>
                <c:pt idx="20">
                  <c:v>107.44300402324542</c:v>
                </c:pt>
                <c:pt idx="21">
                  <c:v>103.28282828282829</c:v>
                </c:pt>
                <c:pt idx="22">
                  <c:v>105.249343832021</c:v>
                </c:pt>
                <c:pt idx="23">
                  <c:v>105.46210172174946</c:v>
                </c:pt>
                <c:pt idx="24">
                  <c:v>101.2923768495973</c:v>
                </c:pt>
                <c:pt idx="25">
                  <c:v>105.63354603463992</c:v>
                </c:pt>
                <c:pt idx="26">
                  <c:v>101.90763052208835</c:v>
                </c:pt>
                <c:pt idx="27">
                  <c:v>105.1893876188887</c:v>
                </c:pt>
                <c:pt idx="28">
                  <c:v>103.32609059000501</c:v>
                </c:pt>
                <c:pt idx="29">
                  <c:v>101.01626016260164</c:v>
                </c:pt>
                <c:pt idx="30">
                  <c:v>103.21022284556646</c:v>
                </c:pt>
                <c:pt idx="31">
                  <c:v>106.86484829911124</c:v>
                </c:pt>
                <c:pt idx="32">
                  <c:v>102.3</c:v>
                </c:pt>
                <c:pt idx="33">
                  <c:v>103.1</c:v>
                </c:pt>
                <c:pt idx="34">
                  <c:v>103.37397892742986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787648"/>
        <c:axId val="159806208"/>
      </c:lineChart>
      <c:catAx>
        <c:axId val="159787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/>
                </a:pPr>
                <a:r>
                  <a:rPr lang="ar-AE" sz="900"/>
                  <a:t>السنة</a:t>
                </a:r>
                <a:endParaRPr lang="en-US" sz="90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/>
            </a:pPr>
            <a:endParaRPr lang="en-US"/>
          </a:p>
        </c:txPr>
        <c:crossAx val="159806208"/>
        <c:crosses val="autoZero"/>
        <c:auto val="1"/>
        <c:lblAlgn val="ctr"/>
        <c:lblOffset val="100"/>
        <c:tickLblSkip val="2"/>
        <c:noMultiLvlLbl val="0"/>
      </c:catAx>
      <c:valAx>
        <c:axId val="15980620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ar-AE" sz="900"/>
                  <a:t>نسبة النوع عند الميلاد</a:t>
                </a:r>
                <a:endParaRPr lang="en-US" sz="90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597876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828182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9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102</xdr:row>
      <xdr:rowOff>0</xdr:rowOff>
    </xdr:from>
    <xdr:to>
      <xdr:col>5</xdr:col>
      <xdr:colOff>447674</xdr:colOff>
      <xdr:row>118</xdr:row>
      <xdr:rowOff>100012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198</xdr:row>
      <xdr:rowOff>109537</xdr:rowOff>
    </xdr:from>
    <xdr:to>
      <xdr:col>5</xdr:col>
      <xdr:colOff>419100</xdr:colOff>
      <xdr:row>215</xdr:row>
      <xdr:rowOff>100012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228</xdr:row>
      <xdr:rowOff>4762</xdr:rowOff>
    </xdr:from>
    <xdr:to>
      <xdr:col>5</xdr:col>
      <xdr:colOff>419100</xdr:colOff>
      <xdr:row>244</xdr:row>
      <xdr:rowOff>157162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9524</xdr:colOff>
      <xdr:row>40</xdr:row>
      <xdr:rowOff>19050</xdr:rowOff>
    </xdr:from>
    <xdr:to>
      <xdr:col>5</xdr:col>
      <xdr:colOff>45242</xdr:colOff>
      <xdr:row>57</xdr:row>
      <xdr:rowOff>157162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294</xdr:row>
      <xdr:rowOff>133350</xdr:rowOff>
    </xdr:from>
    <xdr:to>
      <xdr:col>5</xdr:col>
      <xdr:colOff>180975</xdr:colOff>
      <xdr:row>311</xdr:row>
      <xdr:rowOff>138112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161925</xdr:colOff>
      <xdr:row>264</xdr:row>
      <xdr:rowOff>80962</xdr:rowOff>
    </xdr:from>
    <xdr:to>
      <xdr:col>4</xdr:col>
      <xdr:colOff>838200</xdr:colOff>
      <xdr:row>278</xdr:row>
      <xdr:rowOff>95250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19049</xdr:colOff>
      <xdr:row>5</xdr:row>
      <xdr:rowOff>90487</xdr:rowOff>
    </xdr:from>
    <xdr:to>
      <xdr:col>5</xdr:col>
      <xdr:colOff>847724</xdr:colOff>
      <xdr:row>19</xdr:row>
      <xdr:rowOff>166687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170</xdr:row>
      <xdr:rowOff>0</xdr:rowOff>
    </xdr:from>
    <xdr:to>
      <xdr:col>4</xdr:col>
      <xdr:colOff>1028700</xdr:colOff>
      <xdr:row>184</xdr:row>
      <xdr:rowOff>133350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0</xdr:colOff>
      <xdr:row>347</xdr:row>
      <xdr:rowOff>0</xdr:rowOff>
    </xdr:from>
    <xdr:to>
      <xdr:col>4</xdr:col>
      <xdr:colOff>751840</xdr:colOff>
      <xdr:row>361</xdr:row>
      <xdr:rowOff>85090</xdr:rowOff>
    </xdr:to>
    <xdr:pic>
      <xdr:nvPicPr>
        <xdr:cNvPr id="10" name="Picture 9"/>
        <xdr:cNvPicPr/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382110" y="65027175"/>
          <a:ext cx="4409440" cy="275209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133</xdr:row>
      <xdr:rowOff>0</xdr:rowOff>
    </xdr:from>
    <xdr:to>
      <xdr:col>5</xdr:col>
      <xdr:colOff>95250</xdr:colOff>
      <xdr:row>147</xdr:row>
      <xdr:rowOff>76200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irth%20Statistics%20Publication%202012%20(Tables%20and%20Figures)(19%2001%202013)%20)(Ara..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opy%20of%20Births%20Publication%202013%20(Indicators)(24%2012%202013)%20)(Arabic%20-%20English)%20fatm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a286/Local%20Settings/Temporary%20Internet%20Files/Content.Outlook/L6Q36ABQ/MASTERSHEET%20v4%200%20(2)%20(6)%20(4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rths publication Arabic"/>
      <sheetName val="births publication English"/>
    </sheetNames>
    <sheetDataSet>
      <sheetData sheetId="0">
        <row r="5">
          <cell r="DA5">
            <v>1978</v>
          </cell>
          <cell r="DB5">
            <v>10789</v>
          </cell>
        </row>
        <row r="6">
          <cell r="DA6">
            <v>1979</v>
          </cell>
          <cell r="DB6">
            <v>13045</v>
          </cell>
        </row>
        <row r="7">
          <cell r="DA7">
            <v>1980</v>
          </cell>
          <cell r="DB7">
            <v>14758</v>
          </cell>
        </row>
        <row r="8">
          <cell r="DA8">
            <v>1981</v>
          </cell>
          <cell r="DB8">
            <v>16509</v>
          </cell>
        </row>
        <row r="9">
          <cell r="DA9">
            <v>1982</v>
          </cell>
          <cell r="DB9">
            <v>17751</v>
          </cell>
        </row>
        <row r="10">
          <cell r="DA10">
            <v>1983</v>
          </cell>
          <cell r="DB10">
            <v>18725</v>
          </cell>
        </row>
        <row r="11">
          <cell r="DA11">
            <v>1984</v>
          </cell>
          <cell r="DB11">
            <v>18797</v>
          </cell>
        </row>
        <row r="12">
          <cell r="DA12">
            <v>1985</v>
          </cell>
          <cell r="DB12">
            <v>19111</v>
          </cell>
        </row>
        <row r="13">
          <cell r="DA13">
            <v>1986</v>
          </cell>
          <cell r="DB13">
            <v>19700</v>
          </cell>
        </row>
        <row r="14">
          <cell r="DA14">
            <v>1987</v>
          </cell>
          <cell r="DB14">
            <v>21064</v>
          </cell>
        </row>
        <row r="15">
          <cell r="DA15">
            <v>1988</v>
          </cell>
          <cell r="DB15">
            <v>22415</v>
          </cell>
        </row>
        <row r="16">
          <cell r="DA16">
            <v>1989</v>
          </cell>
          <cell r="DB16">
            <v>21929</v>
          </cell>
        </row>
        <row r="17">
          <cell r="DA17">
            <v>1990</v>
          </cell>
          <cell r="DB17">
            <v>22006</v>
          </cell>
        </row>
        <row r="18">
          <cell r="DA18">
            <v>1991</v>
          </cell>
          <cell r="DB18">
            <v>20703</v>
          </cell>
        </row>
        <row r="19">
          <cell r="DA19">
            <v>1992</v>
          </cell>
          <cell r="DB19">
            <v>21423</v>
          </cell>
        </row>
        <row r="20">
          <cell r="DA20">
            <v>1993</v>
          </cell>
          <cell r="DB20">
            <v>20674</v>
          </cell>
        </row>
        <row r="21">
          <cell r="DA21">
            <v>1994</v>
          </cell>
          <cell r="DB21">
            <v>21748</v>
          </cell>
        </row>
        <row r="22">
          <cell r="DA22">
            <v>1995</v>
          </cell>
          <cell r="DB22">
            <v>21083</v>
          </cell>
        </row>
        <row r="23">
          <cell r="DA23">
            <v>1996</v>
          </cell>
          <cell r="DB23">
            <v>20249</v>
          </cell>
        </row>
        <row r="24">
          <cell r="DA24">
            <v>1997</v>
          </cell>
          <cell r="DB24">
            <v>20171</v>
          </cell>
        </row>
        <row r="25">
          <cell r="D25" t="str">
            <v>أبوظبي</v>
          </cell>
          <cell r="E25" t="str">
            <v>العين</v>
          </cell>
          <cell r="F25" t="str">
            <v>الغربية</v>
          </cell>
          <cell r="DA25">
            <v>1998</v>
          </cell>
          <cell r="DB25">
            <v>21294</v>
          </cell>
        </row>
        <row r="26">
          <cell r="DA26">
            <v>1999</v>
          </cell>
          <cell r="DB26">
            <v>22176</v>
          </cell>
        </row>
        <row r="27">
          <cell r="DA27">
            <v>2000</v>
          </cell>
          <cell r="DB27">
            <v>23505</v>
          </cell>
        </row>
        <row r="28">
          <cell r="DA28">
            <v>2001</v>
          </cell>
          <cell r="DB28">
            <v>23974</v>
          </cell>
        </row>
        <row r="29">
          <cell r="B29" t="str">
            <v>مواطنون</v>
          </cell>
          <cell r="D29">
            <v>7910</v>
          </cell>
          <cell r="E29">
            <v>6493</v>
          </cell>
          <cell r="F29">
            <v>528</v>
          </cell>
          <cell r="DA29">
            <v>2002</v>
          </cell>
          <cell r="DB29">
            <v>24300</v>
          </cell>
        </row>
        <row r="30">
          <cell r="DA30">
            <v>2003</v>
          </cell>
          <cell r="DB30">
            <v>24990</v>
          </cell>
        </row>
        <row r="31">
          <cell r="DA31">
            <v>2004</v>
          </cell>
          <cell r="DB31">
            <v>26261</v>
          </cell>
        </row>
        <row r="32">
          <cell r="B32" t="str">
            <v>غير مواطنين</v>
          </cell>
          <cell r="D32">
            <v>13051</v>
          </cell>
          <cell r="E32">
            <v>5426</v>
          </cell>
          <cell r="F32">
            <v>649</v>
          </cell>
          <cell r="DA32">
            <v>2005</v>
          </cell>
          <cell r="DB32">
            <v>27113</v>
          </cell>
        </row>
        <row r="33">
          <cell r="DA33">
            <v>2006</v>
          </cell>
          <cell r="DB33">
            <v>25738</v>
          </cell>
        </row>
        <row r="34">
          <cell r="DA34">
            <v>2007</v>
          </cell>
          <cell r="DB34">
            <v>26980</v>
          </cell>
        </row>
        <row r="35">
          <cell r="DA35">
            <v>2008</v>
          </cell>
          <cell r="DB35">
            <v>28456</v>
          </cell>
        </row>
        <row r="36">
          <cell r="DA36">
            <v>2009</v>
          </cell>
          <cell r="DB36">
            <v>29058</v>
          </cell>
        </row>
        <row r="37">
          <cell r="DA37">
            <v>2010</v>
          </cell>
          <cell r="DB37">
            <v>29365</v>
          </cell>
        </row>
        <row r="38">
          <cell r="DA38">
            <v>2011</v>
          </cell>
          <cell r="DB38">
            <v>32084</v>
          </cell>
        </row>
        <row r="39">
          <cell r="DA39">
            <v>2012</v>
          </cell>
          <cell r="DB39">
            <v>34358</v>
          </cell>
        </row>
        <row r="84">
          <cell r="C84" t="str">
            <v>مواطنون</v>
          </cell>
          <cell r="F84" t="str">
            <v>غير مواطنين</v>
          </cell>
        </row>
        <row r="87">
          <cell r="B87" t="str">
            <v>يناير</v>
          </cell>
          <cell r="E87">
            <v>8.1806196440342784</v>
          </cell>
          <cell r="H87">
            <v>8.1020333490146879</v>
          </cell>
        </row>
        <row r="88">
          <cell r="B88" t="str">
            <v>فبراير</v>
          </cell>
          <cell r="E88">
            <v>7.5148319050758072</v>
          </cell>
          <cell r="H88">
            <v>7.4486435628038263</v>
          </cell>
        </row>
        <row r="89">
          <cell r="B89" t="str">
            <v>مارس</v>
          </cell>
          <cell r="E89">
            <v>8.4772577455504283</v>
          </cell>
          <cell r="H89">
            <v>8.1124875855940619</v>
          </cell>
        </row>
        <row r="90">
          <cell r="B90" t="str">
            <v>إبريل</v>
          </cell>
          <cell r="E90">
            <v>7.9103493737640083</v>
          </cell>
          <cell r="H90">
            <v>8.1177147038837489</v>
          </cell>
        </row>
        <row r="91">
          <cell r="B91" t="str">
            <v>مايو</v>
          </cell>
          <cell r="E91">
            <v>8.5695451549110082</v>
          </cell>
          <cell r="H91">
            <v>8.3581621452093451</v>
          </cell>
        </row>
        <row r="92">
          <cell r="B92" t="str">
            <v>يونيو</v>
          </cell>
          <cell r="E92">
            <v>8.1872116018457479</v>
          </cell>
          <cell r="H92">
            <v>8.2170299513878007</v>
          </cell>
        </row>
        <row r="93">
          <cell r="B93" t="str">
            <v>يوليو</v>
          </cell>
          <cell r="E93">
            <v>8.0487804878048781</v>
          </cell>
          <cell r="H93">
            <v>8.3477079086299728</v>
          </cell>
        </row>
        <row r="94">
          <cell r="B94" t="str">
            <v>أغسطس</v>
          </cell>
          <cell r="E94">
            <v>9.1034937376400791</v>
          </cell>
          <cell r="H94">
            <v>8.6979248340389947</v>
          </cell>
        </row>
        <row r="95">
          <cell r="B95" t="str">
            <v>سبتمبر</v>
          </cell>
          <cell r="E95">
            <v>9.1034937376400791</v>
          </cell>
          <cell r="H95">
            <v>8.5567926402174486</v>
          </cell>
        </row>
        <row r="96">
          <cell r="B96" t="str">
            <v>أكتوبر</v>
          </cell>
          <cell r="E96">
            <v>8.6420566908371779</v>
          </cell>
          <cell r="H96">
            <v>9.0376875228686426</v>
          </cell>
        </row>
        <row r="97">
          <cell r="B97" t="str">
            <v>نوفمبر</v>
          </cell>
          <cell r="E97">
            <v>8.2663150955833888</v>
          </cell>
          <cell r="H97">
            <v>8.5567926402174486</v>
          </cell>
        </row>
        <row r="98">
          <cell r="B98" t="str">
            <v>ديسمبر</v>
          </cell>
          <cell r="E98">
            <v>7.9960448253131187</v>
          </cell>
          <cell r="H98">
            <v>8.4470231561340228</v>
          </cell>
        </row>
        <row r="191">
          <cell r="D191" t="str">
            <v>أبوظبي</v>
          </cell>
          <cell r="E191" t="str">
            <v>العين</v>
          </cell>
          <cell r="F191" t="str">
            <v>الغربية</v>
          </cell>
        </row>
        <row r="193">
          <cell r="B193" t="str">
            <v>مواطنون</v>
          </cell>
          <cell r="D193">
            <v>31.173642311027034</v>
          </cell>
          <cell r="E193">
            <v>33.44183603044943</v>
          </cell>
          <cell r="F193">
            <v>18.318068276436303</v>
          </cell>
        </row>
        <row r="194">
          <cell r="B194" t="str">
            <v>غير مواطنين</v>
          </cell>
          <cell r="D194">
            <v>11.207750875511611</v>
          </cell>
          <cell r="E194">
            <v>12.420824682325849</v>
          </cell>
          <cell r="F194">
            <v>2.5298988040478378</v>
          </cell>
        </row>
        <row r="221">
          <cell r="D221" t="str">
            <v>أبوظبي</v>
          </cell>
          <cell r="E221" t="str">
            <v>العين</v>
          </cell>
          <cell r="F221" t="str">
            <v>الغربية</v>
          </cell>
        </row>
        <row r="223">
          <cell r="B223" t="str">
            <v>مواطنون</v>
          </cell>
          <cell r="D223">
            <v>117.69957592441038</v>
          </cell>
          <cell r="E223">
            <v>129.73804623653766</v>
          </cell>
          <cell r="F223">
            <v>87.663954839780843</v>
          </cell>
        </row>
        <row r="224">
          <cell r="B224" t="str">
            <v>غير مواطنين</v>
          </cell>
          <cell r="D224">
            <v>63.320864202921754</v>
          </cell>
          <cell r="E224">
            <v>59.890285764743538</v>
          </cell>
          <cell r="F224">
            <v>50.482265090230243</v>
          </cell>
        </row>
        <row r="257">
          <cell r="D257" t="str">
            <v>أبوظبي</v>
          </cell>
          <cell r="E257" t="str">
            <v>العين</v>
          </cell>
          <cell r="F257" t="str">
            <v>الغربية</v>
          </cell>
        </row>
        <row r="259">
          <cell r="B259" t="str">
            <v>مواطنون</v>
          </cell>
          <cell r="D259">
            <v>3.6581614765990409</v>
          </cell>
          <cell r="E259">
            <v>3.9766929683425123</v>
          </cell>
          <cell r="F259">
            <v>2.7447533037079581</v>
          </cell>
        </row>
        <row r="260">
          <cell r="B260" t="str">
            <v>غير مواطنين</v>
          </cell>
          <cell r="D260">
            <v>1.7336335221732624</v>
          </cell>
          <cell r="E260">
            <v>1.7034067208693762</v>
          </cell>
          <cell r="F260">
            <v>1.4163043033622449</v>
          </cell>
        </row>
        <row r="283">
          <cell r="D283" t="str">
            <v>أبوظبي</v>
          </cell>
          <cell r="E283" t="str">
            <v>العين</v>
          </cell>
          <cell r="F283" t="str">
            <v>الغربية</v>
          </cell>
        </row>
        <row r="317">
          <cell r="B317" t="str">
            <v>15-19</v>
          </cell>
          <cell r="D317">
            <v>18.645121193287757</v>
          </cell>
          <cell r="E317">
            <v>19.32217400289316</v>
          </cell>
          <cell r="F317">
            <v>21.276595744680851</v>
          </cell>
        </row>
        <row r="318">
          <cell r="B318" t="str">
            <v>20-24</v>
          </cell>
          <cell r="D318">
            <v>125.54610255231088</v>
          </cell>
          <cell r="E318">
            <v>158.62808145766343</v>
          </cell>
          <cell r="F318">
            <v>108.2598235765838</v>
          </cell>
        </row>
        <row r="319">
          <cell r="B319" t="str">
            <v>25-29</v>
          </cell>
          <cell r="D319">
            <v>205.08541914978147</v>
          </cell>
          <cell r="E319">
            <v>203.70729813664596</v>
          </cell>
          <cell r="F319">
            <v>141.21510673234812</v>
          </cell>
        </row>
        <row r="320">
          <cell r="B320" t="str">
            <v>30-34</v>
          </cell>
          <cell r="D320">
            <v>187.08260909340407</v>
          </cell>
          <cell r="E320">
            <v>197.52938354521467</v>
          </cell>
          <cell r="F320">
            <v>121.31519274376417</v>
          </cell>
        </row>
        <row r="321">
          <cell r="B321" t="str">
            <v>35-39</v>
          </cell>
          <cell r="D321">
            <v>137.99621928166354</v>
          </cell>
          <cell r="E321">
            <v>144.49946940219314</v>
          </cell>
          <cell r="F321">
            <v>102.07336523125997</v>
          </cell>
        </row>
        <row r="322">
          <cell r="B322" t="str">
            <v>40-44</v>
          </cell>
          <cell r="D322">
            <v>49.946485907955768</v>
          </cell>
          <cell r="E322">
            <v>58.16670994546871</v>
          </cell>
          <cell r="F322">
            <v>52.009456264775416</v>
          </cell>
        </row>
        <row r="323">
          <cell r="B323" t="str">
            <v>45-49</v>
          </cell>
          <cell r="D323">
            <v>7.3303381414045869</v>
          </cell>
          <cell r="E323">
            <v>13.485477178423237</v>
          </cell>
          <cell r="F323">
            <v>2.8011204481792715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rths publication (English)"/>
      <sheetName val="births publication Arabic"/>
      <sheetName val="Sheet1"/>
      <sheetName val="Demography "/>
    </sheetNames>
    <sheetDataSet>
      <sheetData sheetId="0"/>
      <sheetData sheetId="1"/>
      <sheetData sheetId="2"/>
      <sheetData sheetId="3">
        <row r="96">
          <cell r="A96">
            <v>1978</v>
          </cell>
          <cell r="E96">
            <v>102.76699029126213</v>
          </cell>
          <cell r="O96">
            <v>1978</v>
          </cell>
          <cell r="V96">
            <v>59.043041911089126</v>
          </cell>
          <cell r="W96">
            <v>27.702711195465</v>
          </cell>
        </row>
        <row r="97">
          <cell r="A97">
            <v>1979</v>
          </cell>
          <cell r="E97">
            <v>105.71665285832643</v>
          </cell>
          <cell r="O97">
            <v>1979</v>
          </cell>
          <cell r="V97">
            <v>63.372553023148981</v>
          </cell>
          <cell r="W97">
            <v>28.629951060821369</v>
          </cell>
        </row>
        <row r="98">
          <cell r="A98">
            <v>1980</v>
          </cell>
          <cell r="E98">
            <v>102.88129081828659</v>
          </cell>
          <cell r="O98">
            <v>1980</v>
          </cell>
          <cell r="V98">
            <v>60.841714766299155</v>
          </cell>
          <cell r="W98">
            <v>28.40350540676625</v>
          </cell>
        </row>
        <row r="99">
          <cell r="A99">
            <v>1981</v>
          </cell>
          <cell r="E99">
            <v>101.53133903133904</v>
          </cell>
          <cell r="O99">
            <v>1981</v>
          </cell>
          <cell r="V99">
            <v>60.100468356715766</v>
          </cell>
          <cell r="W99">
            <v>31.039545726445578</v>
          </cell>
        </row>
        <row r="100">
          <cell r="A100">
            <v>1982</v>
          </cell>
          <cell r="E100">
            <v>105.70434782608696</v>
          </cell>
          <cell r="O100">
            <v>1982</v>
          </cell>
          <cell r="V100">
            <v>57.897519237170329</v>
          </cell>
          <cell r="W100">
            <v>32.256038106371186</v>
          </cell>
        </row>
        <row r="101">
          <cell r="A101">
            <v>1983</v>
          </cell>
          <cell r="E101">
            <v>106.56344665095926</v>
          </cell>
          <cell r="O101">
            <v>1983</v>
          </cell>
          <cell r="V101">
            <v>55.381089032071763</v>
          </cell>
          <cell r="W101">
            <v>32.719724553206341</v>
          </cell>
        </row>
        <row r="102">
          <cell r="A102">
            <v>1984</v>
          </cell>
          <cell r="E102">
            <v>106.4595509074131</v>
          </cell>
          <cell r="O102">
            <v>1984</v>
          </cell>
          <cell r="V102">
            <v>55.830047745005075</v>
          </cell>
          <cell r="W102">
            <v>29.923639874031849</v>
          </cell>
        </row>
        <row r="103">
          <cell r="A103">
            <v>1985</v>
          </cell>
          <cell r="E103">
            <v>102.82245827010624</v>
          </cell>
          <cell r="O103">
            <v>1985</v>
          </cell>
          <cell r="V103">
            <v>51.237033572792164</v>
          </cell>
          <cell r="W103">
            <v>29.326497099720015</v>
          </cell>
        </row>
        <row r="104">
          <cell r="A104">
            <v>1986</v>
          </cell>
          <cell r="E104">
            <v>101.33630289532294</v>
          </cell>
          <cell r="O104">
            <v>1986</v>
          </cell>
          <cell r="V104">
            <v>46.0918778361291</v>
          </cell>
          <cell r="W104">
            <v>30.035669041607893</v>
          </cell>
        </row>
        <row r="105">
          <cell r="A105">
            <v>1987</v>
          </cell>
          <cell r="E105">
            <v>110.17362168748097</v>
          </cell>
          <cell r="O105">
            <v>1987</v>
          </cell>
          <cell r="V105">
            <v>47.747560722441349</v>
          </cell>
          <cell r="W105">
            <v>30.244212836921683</v>
          </cell>
        </row>
        <row r="106">
          <cell r="A106">
            <v>1988</v>
          </cell>
          <cell r="E106">
            <v>106.13015688553166</v>
          </cell>
          <cell r="O106">
            <v>1988</v>
          </cell>
          <cell r="V106">
            <v>46.644489441712473</v>
          </cell>
          <cell r="W106">
            <v>31.0973802689964</v>
          </cell>
        </row>
        <row r="107">
          <cell r="A107">
            <v>1989</v>
          </cell>
          <cell r="E107">
            <v>105.35244223457153</v>
          </cell>
          <cell r="O107">
            <v>1989</v>
          </cell>
          <cell r="V107">
            <v>43.852197918878737</v>
          </cell>
          <cell r="W107">
            <v>28.766483611903318</v>
          </cell>
        </row>
        <row r="108">
          <cell r="A108">
            <v>1990</v>
          </cell>
          <cell r="E108">
            <v>106.12723541483436</v>
          </cell>
          <cell r="O108">
            <v>1990</v>
          </cell>
          <cell r="V108">
            <v>41.720812935766205</v>
          </cell>
          <cell r="W108">
            <v>27.468143373619945</v>
          </cell>
        </row>
        <row r="109">
          <cell r="A109">
            <v>1991</v>
          </cell>
          <cell r="E109">
            <v>106.98529411764706</v>
          </cell>
          <cell r="O109">
            <v>1991</v>
          </cell>
          <cell r="V109">
            <v>41.260069790909142</v>
          </cell>
          <cell r="W109">
            <v>23.336547397566957</v>
          </cell>
        </row>
        <row r="110">
          <cell r="A110">
            <v>1992</v>
          </cell>
          <cell r="E110">
            <v>104.91237387148166</v>
          </cell>
          <cell r="O110">
            <v>1992</v>
          </cell>
          <cell r="V110">
            <v>41.33036981495863</v>
          </cell>
          <cell r="W110">
            <v>22.716612496623004</v>
          </cell>
        </row>
        <row r="111">
          <cell r="A111">
            <v>1993</v>
          </cell>
          <cell r="E111">
            <v>102.33977619532044</v>
          </cell>
          <cell r="O111">
            <v>1993</v>
          </cell>
          <cell r="V111">
            <v>40.48154517793359</v>
          </cell>
          <cell r="W111">
            <v>20.036739799664112</v>
          </cell>
        </row>
        <row r="112">
          <cell r="A112">
            <v>1994</v>
          </cell>
          <cell r="E112">
            <v>105.52132117328074</v>
          </cell>
          <cell r="O112">
            <v>1994</v>
          </cell>
          <cell r="V112">
            <v>40.305505873253729</v>
          </cell>
          <cell r="W112">
            <v>20.081975191797092</v>
          </cell>
        </row>
        <row r="113">
          <cell r="A113">
            <v>1995</v>
          </cell>
          <cell r="E113">
            <v>105.08077733551862</v>
          </cell>
          <cell r="O113">
            <v>1995</v>
          </cell>
          <cell r="V113">
            <v>40.225398166688095</v>
          </cell>
          <cell r="W113">
            <v>17.542486153478251</v>
          </cell>
        </row>
        <row r="114">
          <cell r="A114">
            <v>1996</v>
          </cell>
          <cell r="E114">
            <v>104.50138504155125</v>
          </cell>
          <cell r="O114">
            <v>1996</v>
          </cell>
          <cell r="V114">
            <v>38.756162969249687</v>
          </cell>
          <cell r="W114">
            <v>15.66253628579247</v>
          </cell>
        </row>
        <row r="115">
          <cell r="A115">
            <v>1997</v>
          </cell>
          <cell r="E115">
            <v>111.55285313376989</v>
          </cell>
          <cell r="O115">
            <v>1997</v>
          </cell>
          <cell r="V115">
            <v>37.698263862842659</v>
          </cell>
          <cell r="W115">
            <v>14.778456000053135</v>
          </cell>
        </row>
        <row r="116">
          <cell r="A116">
            <v>1998</v>
          </cell>
          <cell r="E116">
            <v>107.44300402324542</v>
          </cell>
          <cell r="O116">
            <v>1998</v>
          </cell>
          <cell r="V116">
            <v>36.843839444861274</v>
          </cell>
          <cell r="W116">
            <v>15.41570957434522</v>
          </cell>
        </row>
        <row r="117">
          <cell r="A117">
            <v>1999</v>
          </cell>
          <cell r="E117">
            <v>103.28282828282829</v>
          </cell>
          <cell r="O117">
            <v>1999</v>
          </cell>
          <cell r="V117">
            <v>36.530163856314687</v>
          </cell>
          <cell r="W117">
            <v>15.515022895691345</v>
          </cell>
        </row>
        <row r="118">
          <cell r="A118">
            <v>2000</v>
          </cell>
          <cell r="E118">
            <v>105.249343832021</v>
          </cell>
          <cell r="O118">
            <v>2000</v>
          </cell>
          <cell r="V118">
            <v>36.620773625550243</v>
          </cell>
          <cell r="W118">
            <v>15.972669599599577</v>
          </cell>
        </row>
        <row r="119">
          <cell r="A119">
            <v>2001</v>
          </cell>
          <cell r="E119">
            <v>105.46210172174946</v>
          </cell>
          <cell r="O119">
            <v>2001</v>
          </cell>
          <cell r="V119">
            <v>35.625435366703158</v>
          </cell>
          <cell r="W119">
            <v>15.721619076921652</v>
          </cell>
        </row>
        <row r="120">
          <cell r="A120">
            <v>2002</v>
          </cell>
          <cell r="E120">
            <v>101.2923768495973</v>
          </cell>
          <cell r="O120">
            <v>2002</v>
          </cell>
          <cell r="V120">
            <v>35.376178437878551</v>
          </cell>
          <cell r="W120">
            <v>15.010638026875831</v>
          </cell>
        </row>
        <row r="121">
          <cell r="A121">
            <v>2003</v>
          </cell>
          <cell r="E121">
            <v>105.63354603463992</v>
          </cell>
          <cell r="O121">
            <v>2003</v>
          </cell>
          <cell r="V121">
            <v>35.615495377153543</v>
          </cell>
          <cell r="W121">
            <v>14.539273322644407</v>
          </cell>
        </row>
        <row r="122">
          <cell r="A122">
            <v>2004</v>
          </cell>
          <cell r="E122">
            <v>101.90763052208835</v>
          </cell>
          <cell r="O122">
            <v>2004</v>
          </cell>
          <cell r="V122">
            <v>36.54901675693359</v>
          </cell>
          <cell r="W122">
            <v>14.41047990603494</v>
          </cell>
        </row>
        <row r="123">
          <cell r="A123">
            <v>2005</v>
          </cell>
          <cell r="E123">
            <v>105.1893876188887</v>
          </cell>
          <cell r="O123">
            <v>2005</v>
          </cell>
          <cell r="V123">
            <v>35.710759401771448</v>
          </cell>
          <cell r="W123">
            <v>14.38699421937253</v>
          </cell>
        </row>
        <row r="124">
          <cell r="A124">
            <v>2006</v>
          </cell>
          <cell r="E124">
            <v>103.32609059000501</v>
          </cell>
          <cell r="O124">
            <v>2006</v>
          </cell>
          <cell r="V124">
            <v>33.775017098034184</v>
          </cell>
          <cell r="W124">
            <v>12.324514856847136</v>
          </cell>
        </row>
        <row r="125">
          <cell r="A125">
            <v>2007</v>
          </cell>
          <cell r="E125">
            <v>101.01626016260164</v>
          </cell>
          <cell r="O125">
            <v>2007</v>
          </cell>
          <cell r="V125">
            <v>34.045133736047291</v>
          </cell>
          <cell r="W125">
            <v>11.802258107737245</v>
          </cell>
        </row>
        <row r="126">
          <cell r="A126">
            <v>2008</v>
          </cell>
          <cell r="E126">
            <v>103.21022284556646</v>
          </cell>
          <cell r="O126">
            <v>2008</v>
          </cell>
          <cell r="V126">
            <v>32.951879400844376</v>
          </cell>
          <cell r="W126">
            <v>11.848689318115113</v>
          </cell>
        </row>
        <row r="127">
          <cell r="A127">
            <v>2009</v>
          </cell>
          <cell r="E127">
            <v>106.86484829911124</v>
          </cell>
          <cell r="O127">
            <v>2009</v>
          </cell>
          <cell r="V127">
            <v>32.581219674566796</v>
          </cell>
          <cell r="W127">
            <v>11.021556690589096</v>
          </cell>
        </row>
        <row r="128">
          <cell r="A128">
            <v>2010</v>
          </cell>
          <cell r="E128">
            <v>102.3</v>
          </cell>
          <cell r="O128">
            <v>2010</v>
          </cell>
          <cell r="V128">
            <v>31.4</v>
          </cell>
          <cell r="W128">
            <v>10.31377273358539</v>
          </cell>
        </row>
        <row r="129">
          <cell r="A129">
            <v>2011</v>
          </cell>
          <cell r="E129">
            <v>103.1</v>
          </cell>
          <cell r="O129">
            <v>2011</v>
          </cell>
          <cell r="V129">
            <v>33.299999999999997</v>
          </cell>
          <cell r="W129">
            <v>10.194813641994335</v>
          </cell>
        </row>
        <row r="130">
          <cell r="A130">
            <v>2012</v>
          </cell>
          <cell r="E130">
            <v>103.37397892742986</v>
          </cell>
          <cell r="O130">
            <v>2012</v>
          </cell>
          <cell r="V130">
            <v>31.82148086306065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Summary"/>
      <sheetName val="Settings"/>
      <sheetName val="Economic"/>
      <sheetName val="Social"/>
      <sheetName val="Social2"/>
      <sheetName val="Environmental"/>
      <sheetName val="Governance and security"/>
      <sheetName val="Geopolitics"/>
    </sheetNames>
    <sheetDataSet>
      <sheetData sheetId="0"/>
      <sheetData sheetId="1"/>
      <sheetData sheetId="2">
        <row r="11">
          <cell r="D11">
            <v>3</v>
          </cell>
          <cell r="F11">
            <v>4.45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382"/>
  <sheetViews>
    <sheetView rightToLeft="1" tabSelected="1" view="pageBreakPreview" topLeftCell="A133" zoomScaleNormal="80" zoomScaleSheetLayoutView="100" workbookViewId="0">
      <selection activeCell="J140" sqref="J140"/>
    </sheetView>
  </sheetViews>
  <sheetFormatPr defaultRowHeight="15"/>
  <cols>
    <col min="1" max="1" width="2.5703125" style="1" customWidth="1"/>
    <col min="2" max="2" width="19.7109375" style="1" customWidth="1"/>
    <col min="3" max="3" width="16.5703125" style="1" customWidth="1"/>
    <col min="4" max="4" width="18.5703125" style="1" customWidth="1"/>
    <col min="5" max="5" width="15.85546875" style="1" customWidth="1"/>
    <col min="6" max="6" width="14.7109375" style="1" customWidth="1"/>
    <col min="7" max="7" width="11" style="1" customWidth="1"/>
    <col min="8" max="8" width="9.140625" style="1" customWidth="1"/>
    <col min="9" max="9" width="12.5703125" style="1" bestFit="1" customWidth="1"/>
    <col min="10" max="10" width="8.5703125" style="1" customWidth="1"/>
    <col min="11" max="11" width="8.140625" style="1" customWidth="1"/>
    <col min="12" max="12" width="9.140625" style="1"/>
    <col min="13" max="13" width="11.28515625" style="1" customWidth="1"/>
    <col min="16" max="17" width="9.140625" style="1"/>
    <col min="18" max="18" width="14.28515625" style="1" customWidth="1"/>
    <col min="19" max="19" width="14.140625" style="1" customWidth="1"/>
    <col min="20" max="16384" width="9.140625" style="1"/>
  </cols>
  <sheetData>
    <row r="1" spans="2:106" ht="15" customHeight="1"/>
    <row r="2" spans="2:106">
      <c r="B2" s="2"/>
      <c r="DA2" s="1">
        <v>1975</v>
      </c>
      <c r="DB2" s="1">
        <v>6854</v>
      </c>
    </row>
    <row r="3" spans="2:106" ht="15" customHeight="1">
      <c r="DA3" s="1">
        <v>1976</v>
      </c>
      <c r="DB3" s="1">
        <v>8354</v>
      </c>
    </row>
    <row r="4" spans="2:106" ht="15" customHeight="1">
      <c r="DA4" s="1">
        <v>1977</v>
      </c>
      <c r="DB4" s="1">
        <v>9524</v>
      </c>
    </row>
    <row r="5" spans="2:106" ht="15" customHeight="1">
      <c r="B5" s="3" t="s">
        <v>0</v>
      </c>
      <c r="DA5" s="1">
        <v>1978</v>
      </c>
      <c r="DB5" s="1">
        <v>10789</v>
      </c>
    </row>
    <row r="6" spans="2:106" ht="15" customHeight="1">
      <c r="DA6" s="1">
        <v>1979</v>
      </c>
      <c r="DB6" s="1">
        <v>13045</v>
      </c>
    </row>
    <row r="7" spans="2:106" ht="15" customHeight="1">
      <c r="DA7" s="1">
        <v>1980</v>
      </c>
      <c r="DB7" s="1">
        <v>14758</v>
      </c>
    </row>
    <row r="8" spans="2:106" ht="15" customHeight="1">
      <c r="DA8" s="1">
        <v>1981</v>
      </c>
      <c r="DB8" s="1">
        <v>16509</v>
      </c>
    </row>
    <row r="9" spans="2:106" ht="15" customHeight="1">
      <c r="DA9" s="1">
        <v>1982</v>
      </c>
      <c r="DB9" s="1">
        <v>17751</v>
      </c>
    </row>
    <row r="10" spans="2:106" ht="15" customHeight="1">
      <c r="DA10" s="1">
        <v>1983</v>
      </c>
      <c r="DB10" s="1">
        <v>18725</v>
      </c>
    </row>
    <row r="11" spans="2:106" ht="15" customHeight="1">
      <c r="DA11" s="1">
        <v>1984</v>
      </c>
      <c r="DB11" s="1">
        <v>18797</v>
      </c>
    </row>
    <row r="12" spans="2:106" ht="15" customHeight="1">
      <c r="DA12" s="1">
        <v>1985</v>
      </c>
      <c r="DB12" s="1">
        <v>19111</v>
      </c>
    </row>
    <row r="13" spans="2:106" ht="15" customHeight="1">
      <c r="DA13" s="1">
        <v>1986</v>
      </c>
      <c r="DB13" s="1">
        <v>19700</v>
      </c>
    </row>
    <row r="14" spans="2:106" ht="15" customHeight="1">
      <c r="DA14" s="1">
        <v>1987</v>
      </c>
      <c r="DB14" s="1">
        <v>21064</v>
      </c>
    </row>
    <row r="15" spans="2:106" ht="15" customHeight="1">
      <c r="DA15" s="1">
        <v>1988</v>
      </c>
      <c r="DB15" s="1">
        <v>22415</v>
      </c>
    </row>
    <row r="16" spans="2:106" ht="15" customHeight="1">
      <c r="DA16" s="1">
        <v>1989</v>
      </c>
      <c r="DB16" s="1">
        <v>21929</v>
      </c>
    </row>
    <row r="17" spans="1:106" ht="15" customHeight="1">
      <c r="DA17" s="1">
        <v>1990</v>
      </c>
      <c r="DB17" s="1">
        <v>22006</v>
      </c>
    </row>
    <row r="18" spans="1:106" ht="15" customHeight="1">
      <c r="I18" s="4"/>
      <c r="J18" s="4"/>
      <c r="DA18" s="1">
        <v>1991</v>
      </c>
      <c r="DB18" s="1">
        <v>20703</v>
      </c>
    </row>
    <row r="19" spans="1:106" ht="15" customHeight="1">
      <c r="DA19" s="1">
        <v>1992</v>
      </c>
      <c r="DB19" s="1">
        <v>21423</v>
      </c>
    </row>
    <row r="20" spans="1:106" ht="15" customHeight="1">
      <c r="DA20" s="1">
        <v>1993</v>
      </c>
      <c r="DB20" s="1">
        <v>20674</v>
      </c>
    </row>
    <row r="21" spans="1:106" ht="15" customHeight="1">
      <c r="DA21" s="1">
        <v>1994</v>
      </c>
      <c r="DB21" s="1">
        <v>21748</v>
      </c>
    </row>
    <row r="22" spans="1:106" ht="15" customHeight="1">
      <c r="B22" s="5" t="s">
        <v>1</v>
      </c>
      <c r="DA22" s="1">
        <v>1995</v>
      </c>
      <c r="DB22" s="1">
        <v>21083</v>
      </c>
    </row>
    <row r="23" spans="1:106">
      <c r="DA23" s="1">
        <v>1996</v>
      </c>
      <c r="DB23" s="1">
        <v>20249</v>
      </c>
    </row>
    <row r="24" spans="1:106" ht="18" customHeight="1">
      <c r="A24" s="6"/>
      <c r="B24" s="7" t="s">
        <v>2</v>
      </c>
      <c r="C24" s="8"/>
      <c r="D24" s="8"/>
      <c r="E24" s="8"/>
      <c r="F24" s="9"/>
      <c r="DA24" s="1">
        <v>1997</v>
      </c>
      <c r="DB24" s="1">
        <v>20171</v>
      </c>
    </row>
    <row r="25" spans="1:106" ht="19.5" customHeight="1">
      <c r="A25" s="6"/>
      <c r="B25" s="10" t="s">
        <v>3</v>
      </c>
      <c r="C25" s="11" t="s">
        <v>4</v>
      </c>
      <c r="D25" s="11" t="s">
        <v>5</v>
      </c>
      <c r="E25" s="12" t="s">
        <v>6</v>
      </c>
      <c r="F25" s="11" t="s">
        <v>7</v>
      </c>
      <c r="G25"/>
      <c r="DA25" s="1">
        <v>1998</v>
      </c>
      <c r="DB25" s="1">
        <v>21294</v>
      </c>
    </row>
    <row r="26" spans="1:106" ht="12.75" customHeight="1">
      <c r="A26" s="6"/>
      <c r="B26" s="13" t="s">
        <v>8</v>
      </c>
      <c r="C26" s="14" t="s">
        <v>9</v>
      </c>
      <c r="D26" s="14">
        <v>20990</v>
      </c>
      <c r="E26" s="14">
        <v>11941</v>
      </c>
      <c r="F26" s="14">
        <v>1178</v>
      </c>
      <c r="G26"/>
      <c r="H26" s="4"/>
      <c r="I26" s="4"/>
      <c r="DA26" s="1">
        <v>1999</v>
      </c>
      <c r="DB26" s="1">
        <v>22176</v>
      </c>
    </row>
    <row r="27" spans="1:106" ht="12.75" customHeight="1">
      <c r="A27" s="6"/>
      <c r="B27" s="15" t="s">
        <v>10</v>
      </c>
      <c r="C27" s="16">
        <v>17464</v>
      </c>
      <c r="D27" s="17">
        <v>10700</v>
      </c>
      <c r="E27" s="17">
        <v>6054</v>
      </c>
      <c r="F27" s="17">
        <v>590</v>
      </c>
      <c r="G27"/>
      <c r="DA27" s="1">
        <v>2000</v>
      </c>
      <c r="DB27" s="1">
        <v>23505</v>
      </c>
    </row>
    <row r="28" spans="1:106" ht="12.75" customHeight="1">
      <c r="A28" s="6"/>
      <c r="B28" s="15" t="s">
        <v>11</v>
      </c>
      <c r="C28" s="18">
        <v>16894</v>
      </c>
      <c r="D28" s="17">
        <v>10290</v>
      </c>
      <c r="E28" s="17">
        <v>5887</v>
      </c>
      <c r="F28" s="17">
        <v>588</v>
      </c>
      <c r="G28"/>
      <c r="DA28" s="1">
        <v>2001</v>
      </c>
      <c r="DB28" s="1">
        <v>23974</v>
      </c>
    </row>
    <row r="29" spans="1:106" ht="12.75" customHeight="1">
      <c r="A29" s="6"/>
      <c r="B29" s="19" t="s">
        <v>12</v>
      </c>
      <c r="C29" s="18">
        <v>15170</v>
      </c>
      <c r="D29" s="16">
        <v>7910</v>
      </c>
      <c r="E29" s="16">
        <v>6493</v>
      </c>
      <c r="F29" s="16">
        <v>528</v>
      </c>
      <c r="G29"/>
      <c r="H29" s="4"/>
      <c r="I29" s="4"/>
      <c r="J29" s="4"/>
      <c r="K29" s="4"/>
      <c r="DA29" s="1">
        <v>2002</v>
      </c>
      <c r="DB29" s="1">
        <v>24300</v>
      </c>
    </row>
    <row r="30" spans="1:106" ht="12.75" customHeight="1">
      <c r="A30" s="6"/>
      <c r="B30" s="15" t="s">
        <v>10</v>
      </c>
      <c r="C30" s="18">
        <v>7713</v>
      </c>
      <c r="D30" s="17">
        <v>4032</v>
      </c>
      <c r="E30" s="17">
        <v>3292</v>
      </c>
      <c r="F30" s="17">
        <v>275</v>
      </c>
      <c r="G30"/>
      <c r="H30" s="4"/>
      <c r="I30" s="4"/>
      <c r="J30" s="4"/>
      <c r="DA30" s="1">
        <v>2003</v>
      </c>
      <c r="DB30" s="1">
        <v>24990</v>
      </c>
    </row>
    <row r="31" spans="1:106" ht="12.75" customHeight="1">
      <c r="A31" s="6"/>
      <c r="B31" s="15" t="s">
        <v>11</v>
      </c>
      <c r="C31" s="18">
        <v>7457</v>
      </c>
      <c r="D31" s="17">
        <v>3878</v>
      </c>
      <c r="E31" s="17">
        <v>3201</v>
      </c>
      <c r="F31" s="17">
        <v>253</v>
      </c>
      <c r="G31"/>
      <c r="H31" s="4"/>
      <c r="I31" s="4"/>
      <c r="J31" s="4"/>
      <c r="DA31" s="1">
        <v>2004</v>
      </c>
      <c r="DB31" s="1">
        <v>26261</v>
      </c>
    </row>
    <row r="32" spans="1:106" ht="12.75" customHeight="1">
      <c r="A32" s="6"/>
      <c r="B32" s="19" t="s">
        <v>13</v>
      </c>
      <c r="C32" s="18">
        <v>19131</v>
      </c>
      <c r="D32" s="16">
        <v>13051</v>
      </c>
      <c r="E32" s="16">
        <v>5426</v>
      </c>
      <c r="F32" s="16">
        <v>649</v>
      </c>
      <c r="G32"/>
      <c r="H32" s="4"/>
      <c r="I32" s="4"/>
      <c r="J32" s="4"/>
      <c r="K32" s="4"/>
      <c r="DA32" s="1">
        <v>2005</v>
      </c>
      <c r="DB32" s="1">
        <v>27113</v>
      </c>
    </row>
    <row r="33" spans="1:106" ht="12.75" customHeight="1">
      <c r="A33" s="6"/>
      <c r="B33" s="15" t="s">
        <v>10</v>
      </c>
      <c r="C33" s="18">
        <v>9723</v>
      </c>
      <c r="D33" s="17">
        <v>6653</v>
      </c>
      <c r="E33" s="17">
        <v>2752</v>
      </c>
      <c r="F33" s="17">
        <v>315</v>
      </c>
      <c r="G33"/>
      <c r="DA33" s="1">
        <v>2006</v>
      </c>
      <c r="DB33" s="1">
        <v>25738</v>
      </c>
    </row>
    <row r="34" spans="1:106" ht="12.75" customHeight="1">
      <c r="A34" s="6"/>
      <c r="B34" s="15" t="s">
        <v>11</v>
      </c>
      <c r="C34" s="18">
        <v>9408</v>
      </c>
      <c r="D34" s="17">
        <v>6398</v>
      </c>
      <c r="E34" s="17">
        <v>2674</v>
      </c>
      <c r="F34" s="17">
        <v>334</v>
      </c>
      <c r="G34"/>
      <c r="DA34" s="1">
        <v>2007</v>
      </c>
      <c r="DB34" s="1">
        <v>26980</v>
      </c>
    </row>
    <row r="35" spans="1:106" ht="12.75" customHeight="1">
      <c r="A35" s="6"/>
      <c r="B35" s="20" t="s">
        <v>14</v>
      </c>
      <c r="C35" s="21"/>
      <c r="D35" s="21"/>
      <c r="E35" s="22"/>
      <c r="F35" s="22"/>
      <c r="G35" s="22"/>
      <c r="DA35" s="1">
        <v>2008</v>
      </c>
      <c r="DB35" s="1">
        <v>28456</v>
      </c>
    </row>
    <row r="36" spans="1:106" ht="12.75" customHeight="1">
      <c r="A36" s="6"/>
      <c r="B36" s="23" t="s">
        <v>15</v>
      </c>
      <c r="C36" s="23"/>
      <c r="D36" s="23"/>
      <c r="E36" s="23"/>
      <c r="F36" s="23"/>
      <c r="G36" s="23"/>
      <c r="DA36" s="1">
        <v>2009</v>
      </c>
      <c r="DB36" s="1">
        <v>29058</v>
      </c>
    </row>
    <row r="37" spans="1:106" ht="12.75" customHeight="1">
      <c r="B37" s="24"/>
      <c r="DA37" s="1">
        <v>2010</v>
      </c>
      <c r="DB37" s="1">
        <v>29365</v>
      </c>
    </row>
    <row r="38" spans="1:106" ht="12.75" customHeight="1">
      <c r="DA38" s="1">
        <v>2011</v>
      </c>
      <c r="DB38" s="25">
        <v>32084</v>
      </c>
    </row>
    <row r="39" spans="1:106" ht="12.75" customHeight="1">
      <c r="DA39" s="1">
        <v>2012</v>
      </c>
      <c r="DB39" s="1">
        <v>34358</v>
      </c>
    </row>
    <row r="40" spans="1:106" ht="12.75" customHeight="1">
      <c r="B40" s="3" t="s">
        <v>16</v>
      </c>
      <c r="C40" s="8"/>
      <c r="D40" s="8"/>
      <c r="E40" s="8"/>
    </row>
    <row r="41" spans="1:106" ht="12.75" customHeight="1"/>
    <row r="42" spans="1:106" ht="12.75" customHeight="1">
      <c r="DB42" s="1">
        <f>(DB39-DB29)/DB29*100</f>
        <v>41.390946502057616</v>
      </c>
    </row>
    <row r="43" spans="1:106" ht="12.75" customHeight="1">
      <c r="I43" s="8"/>
      <c r="J43" s="8"/>
      <c r="K43" s="8"/>
      <c r="L43" s="8"/>
      <c r="DB43" s="1">
        <f>(DB39-DB5)/DB2</f>
        <v>3.4387219142106797</v>
      </c>
    </row>
    <row r="44" spans="1:106" ht="12.75" customHeight="1"/>
    <row r="45" spans="1:106" ht="12.75" customHeight="1"/>
    <row r="46" spans="1:106" ht="12.75" customHeight="1"/>
    <row r="47" spans="1:106" ht="12.75" customHeight="1"/>
    <row r="48" spans="1:106" ht="12.75" customHeight="1"/>
    <row r="49" spans="2:106" ht="12.75" customHeight="1"/>
    <row r="50" spans="2:106" ht="12.75" customHeight="1"/>
    <row r="51" spans="2:106" ht="12.75" customHeight="1"/>
    <row r="52" spans="2:106" ht="12.75" customHeight="1"/>
    <row r="53" spans="2:106" ht="12.75" customHeight="1"/>
    <row r="54" spans="2:106" ht="12.75" customHeight="1"/>
    <row r="55" spans="2:106" ht="12.75" customHeight="1"/>
    <row r="56" spans="2:106" ht="12.75" customHeight="1"/>
    <row r="57" spans="2:106" ht="12.75" customHeight="1"/>
    <row r="58" spans="2:106" ht="12.75" customHeight="1"/>
    <row r="59" spans="2:106">
      <c r="B59" s="20" t="s">
        <v>17</v>
      </c>
    </row>
    <row r="61" spans="2:106">
      <c r="B61" s="3" t="s">
        <v>18</v>
      </c>
      <c r="C61" s="8"/>
      <c r="D61" s="8"/>
      <c r="E61" s="8"/>
      <c r="F61" s="26"/>
      <c r="G61" s="27"/>
      <c r="H61" s="28"/>
      <c r="J61" s="28"/>
      <c r="K61" s="28"/>
      <c r="L61" s="28"/>
      <c r="M61" s="28"/>
      <c r="DA61" s="28"/>
    </row>
    <row r="62" spans="2:106">
      <c r="B62" s="26"/>
      <c r="C62" s="29"/>
      <c r="D62" s="26"/>
      <c r="E62" s="26"/>
      <c r="F62" s="26"/>
      <c r="G62" s="28"/>
      <c r="H62" s="28"/>
      <c r="I62" s="28"/>
      <c r="J62" s="28"/>
      <c r="K62" s="28"/>
      <c r="L62" s="28"/>
      <c r="M62" s="28"/>
      <c r="DA62" s="28"/>
    </row>
    <row r="63" spans="2:106">
      <c r="B63" s="30" t="s">
        <v>19</v>
      </c>
      <c r="C63" s="31" t="s">
        <v>3</v>
      </c>
      <c r="D63" s="31"/>
      <c r="E63" s="31"/>
      <c r="F63" s="31"/>
      <c r="G63" s="31"/>
      <c r="H63" s="31"/>
      <c r="I63" s="31"/>
      <c r="J63" s="31"/>
      <c r="K63" s="31"/>
      <c r="L63"/>
      <c r="M63"/>
      <c r="DA63"/>
    </row>
    <row r="64" spans="2:106">
      <c r="B64" s="30"/>
      <c r="C64" s="32" t="s">
        <v>12</v>
      </c>
      <c r="D64" s="32"/>
      <c r="E64" s="32"/>
      <c r="F64" s="32" t="s">
        <v>13</v>
      </c>
      <c r="G64" s="32"/>
      <c r="H64" s="32"/>
      <c r="I64" s="32" t="s">
        <v>4</v>
      </c>
      <c r="J64" s="32"/>
      <c r="K64" s="32"/>
      <c r="L64"/>
      <c r="M64"/>
      <c r="DA64"/>
      <c r="DB64" s="33"/>
    </row>
    <row r="65" spans="2:106">
      <c r="B65" s="30"/>
      <c r="C65" s="34" t="s">
        <v>10</v>
      </c>
      <c r="D65" s="34" t="s">
        <v>11</v>
      </c>
      <c r="E65" s="10" t="s">
        <v>4</v>
      </c>
      <c r="F65" s="34" t="s">
        <v>10</v>
      </c>
      <c r="G65" s="34" t="s">
        <v>11</v>
      </c>
      <c r="H65" s="10" t="s">
        <v>4</v>
      </c>
      <c r="I65" s="34" t="s">
        <v>10</v>
      </c>
      <c r="J65" s="34" t="s">
        <v>11</v>
      </c>
      <c r="K65" s="10" t="s">
        <v>4</v>
      </c>
      <c r="L65"/>
      <c r="M65"/>
      <c r="DA65"/>
      <c r="DB65" s="33"/>
    </row>
    <row r="66" spans="2:106">
      <c r="B66" s="13" t="s">
        <v>4</v>
      </c>
      <c r="C66" s="35">
        <f>SUM(C67:C78)</f>
        <v>7713</v>
      </c>
      <c r="D66" s="35">
        <f t="shared" ref="D66:K66" si="0">SUM(D67:D78)</f>
        <v>7457</v>
      </c>
      <c r="E66" s="35">
        <f t="shared" si="0"/>
        <v>15170</v>
      </c>
      <c r="F66" s="35">
        <f t="shared" si="0"/>
        <v>9723</v>
      </c>
      <c r="G66" s="35">
        <f t="shared" si="0"/>
        <v>9408</v>
      </c>
      <c r="H66" s="35">
        <f t="shared" si="0"/>
        <v>19131</v>
      </c>
      <c r="I66" s="35">
        <f t="shared" si="0"/>
        <v>17464</v>
      </c>
      <c r="J66" s="35">
        <f t="shared" si="0"/>
        <v>16894</v>
      </c>
      <c r="K66" s="35">
        <f t="shared" si="0"/>
        <v>34358</v>
      </c>
      <c r="L66"/>
      <c r="M66"/>
      <c r="DA66"/>
      <c r="DB66" s="33"/>
    </row>
    <row r="67" spans="2:106">
      <c r="B67" s="36" t="s">
        <v>20</v>
      </c>
      <c r="C67" s="37">
        <v>599</v>
      </c>
      <c r="D67" s="38">
        <v>642</v>
      </c>
      <c r="E67" s="37">
        <v>1241</v>
      </c>
      <c r="F67" s="38">
        <v>780</v>
      </c>
      <c r="G67" s="37">
        <v>770</v>
      </c>
      <c r="H67" s="38">
        <v>1550</v>
      </c>
      <c r="I67" s="37">
        <v>1380</v>
      </c>
      <c r="J67" s="38">
        <v>1414</v>
      </c>
      <c r="K67" s="37">
        <v>2800</v>
      </c>
      <c r="L67"/>
      <c r="M67"/>
      <c r="DA67"/>
      <c r="DB67" s="33"/>
    </row>
    <row r="68" spans="2:106" ht="15" customHeight="1">
      <c r="B68" s="36" t="s">
        <v>21</v>
      </c>
      <c r="C68" s="37">
        <v>597</v>
      </c>
      <c r="D68" s="38">
        <v>543</v>
      </c>
      <c r="E68" s="37">
        <v>1140</v>
      </c>
      <c r="F68" s="38">
        <v>710</v>
      </c>
      <c r="G68" s="37">
        <v>715</v>
      </c>
      <c r="H68" s="38">
        <v>1425</v>
      </c>
      <c r="I68" s="37">
        <v>1309</v>
      </c>
      <c r="J68" s="38">
        <v>1260</v>
      </c>
      <c r="K68" s="37">
        <v>2568</v>
      </c>
      <c r="L68"/>
      <c r="M68"/>
      <c r="DA68"/>
      <c r="DB68" s="33"/>
    </row>
    <row r="69" spans="2:106">
      <c r="B69" s="36" t="s">
        <v>22</v>
      </c>
      <c r="C69" s="37">
        <v>677</v>
      </c>
      <c r="D69" s="38">
        <v>609</v>
      </c>
      <c r="E69" s="37">
        <v>1286</v>
      </c>
      <c r="F69" s="38">
        <v>805</v>
      </c>
      <c r="G69" s="37">
        <v>747</v>
      </c>
      <c r="H69" s="38">
        <v>1552</v>
      </c>
      <c r="I69" s="37">
        <v>1484</v>
      </c>
      <c r="J69" s="38">
        <v>1359</v>
      </c>
      <c r="K69" s="37">
        <v>2843</v>
      </c>
      <c r="L69"/>
      <c r="M69"/>
      <c r="DA69"/>
      <c r="DB69" s="33"/>
    </row>
    <row r="70" spans="2:106">
      <c r="B70" s="36" t="s">
        <v>23</v>
      </c>
      <c r="C70" s="37">
        <v>614</v>
      </c>
      <c r="D70" s="38">
        <v>586</v>
      </c>
      <c r="E70" s="37">
        <v>1200</v>
      </c>
      <c r="F70" s="38">
        <v>784</v>
      </c>
      <c r="G70" s="37">
        <v>769</v>
      </c>
      <c r="H70" s="38">
        <v>1553</v>
      </c>
      <c r="I70" s="37">
        <v>1400</v>
      </c>
      <c r="J70" s="38">
        <v>1361</v>
      </c>
      <c r="K70" s="37">
        <v>2760</v>
      </c>
      <c r="L70"/>
      <c r="M70"/>
      <c r="DA70"/>
      <c r="DB70" s="33"/>
    </row>
    <row r="71" spans="2:106">
      <c r="B71" s="36" t="s">
        <v>24</v>
      </c>
      <c r="C71" s="37">
        <v>657</v>
      </c>
      <c r="D71" s="38">
        <v>643</v>
      </c>
      <c r="E71" s="38">
        <v>1300</v>
      </c>
      <c r="F71" s="38">
        <v>797</v>
      </c>
      <c r="G71" s="38">
        <v>802</v>
      </c>
      <c r="H71" s="38">
        <v>1599</v>
      </c>
      <c r="I71" s="38">
        <v>1460</v>
      </c>
      <c r="J71" s="38">
        <v>1447</v>
      </c>
      <c r="K71" s="38">
        <v>2905</v>
      </c>
      <c r="L71"/>
      <c r="M71"/>
      <c r="DA71"/>
      <c r="DB71" s="33"/>
    </row>
    <row r="72" spans="2:106">
      <c r="B72" s="36" t="s">
        <v>25</v>
      </c>
      <c r="C72" s="37">
        <v>640</v>
      </c>
      <c r="D72" s="38">
        <v>602</v>
      </c>
      <c r="E72" s="38">
        <v>1242</v>
      </c>
      <c r="F72" s="38">
        <v>807</v>
      </c>
      <c r="G72" s="38">
        <v>765</v>
      </c>
      <c r="H72" s="38">
        <v>1572</v>
      </c>
      <c r="I72" s="38">
        <v>1449</v>
      </c>
      <c r="J72" s="38">
        <v>1368</v>
      </c>
      <c r="K72" s="38">
        <v>2817</v>
      </c>
      <c r="L72"/>
      <c r="M72"/>
      <c r="DA72"/>
      <c r="DB72" s="33"/>
    </row>
    <row r="73" spans="2:106">
      <c r="B73" s="36" t="s">
        <v>26</v>
      </c>
      <c r="C73" s="37">
        <v>634</v>
      </c>
      <c r="D73" s="38">
        <v>587</v>
      </c>
      <c r="E73" s="38">
        <v>1221</v>
      </c>
      <c r="F73" s="38">
        <v>819</v>
      </c>
      <c r="G73" s="38">
        <v>778</v>
      </c>
      <c r="H73" s="38">
        <v>1597</v>
      </c>
      <c r="I73" s="38">
        <v>1455</v>
      </c>
      <c r="J73" s="38">
        <v>1367</v>
      </c>
      <c r="K73" s="38">
        <v>2822</v>
      </c>
      <c r="L73"/>
      <c r="M73"/>
      <c r="DA73"/>
      <c r="DB73" s="33"/>
    </row>
    <row r="74" spans="2:106">
      <c r="B74" s="36" t="s">
        <v>27</v>
      </c>
      <c r="C74" s="37">
        <v>686</v>
      </c>
      <c r="D74" s="38">
        <v>695</v>
      </c>
      <c r="E74" s="38">
        <v>1381</v>
      </c>
      <c r="F74" s="38">
        <v>842</v>
      </c>
      <c r="G74" s="38">
        <v>822</v>
      </c>
      <c r="H74" s="38">
        <v>1664</v>
      </c>
      <c r="I74" s="38">
        <v>1530</v>
      </c>
      <c r="J74" s="38">
        <v>1521</v>
      </c>
      <c r="K74" s="38">
        <v>3050</v>
      </c>
      <c r="L74"/>
      <c r="M74"/>
      <c r="DA74"/>
      <c r="DB74" s="33"/>
    </row>
    <row r="75" spans="2:106">
      <c r="B75" s="36" t="s">
        <v>28</v>
      </c>
      <c r="C75" s="37">
        <v>716</v>
      </c>
      <c r="D75" s="38">
        <v>665</v>
      </c>
      <c r="E75" s="38">
        <v>1381</v>
      </c>
      <c r="F75" s="38">
        <v>862</v>
      </c>
      <c r="G75" s="38">
        <v>775</v>
      </c>
      <c r="H75" s="38">
        <v>1637</v>
      </c>
      <c r="I75" s="38">
        <v>1579</v>
      </c>
      <c r="J75" s="38">
        <v>1442</v>
      </c>
      <c r="K75" s="38">
        <v>3020</v>
      </c>
      <c r="L75"/>
      <c r="M75"/>
      <c r="DA75"/>
      <c r="DB75" s="33"/>
    </row>
    <row r="76" spans="2:106">
      <c r="B76" s="36" t="s">
        <v>29</v>
      </c>
      <c r="C76" s="37">
        <v>658</v>
      </c>
      <c r="D76" s="38">
        <v>653</v>
      </c>
      <c r="E76" s="38">
        <v>1311</v>
      </c>
      <c r="F76" s="38">
        <v>864</v>
      </c>
      <c r="G76" s="38">
        <v>865</v>
      </c>
      <c r="H76" s="38">
        <v>1729</v>
      </c>
      <c r="I76" s="38">
        <v>1524</v>
      </c>
      <c r="J76" s="38">
        <v>1521</v>
      </c>
      <c r="K76" s="38">
        <v>3045</v>
      </c>
      <c r="L76"/>
      <c r="M76"/>
      <c r="DA76"/>
      <c r="DB76" s="33"/>
    </row>
    <row r="77" spans="2:106">
      <c r="B77" s="36" t="s">
        <v>30</v>
      </c>
      <c r="C77" s="37">
        <v>629</v>
      </c>
      <c r="D77" s="38">
        <v>625</v>
      </c>
      <c r="E77" s="38">
        <v>1254</v>
      </c>
      <c r="F77" s="38">
        <v>840</v>
      </c>
      <c r="G77" s="38">
        <v>797</v>
      </c>
      <c r="H77" s="38">
        <v>1637</v>
      </c>
      <c r="I77" s="38">
        <v>1471</v>
      </c>
      <c r="J77" s="38">
        <v>1422</v>
      </c>
      <c r="K77" s="38">
        <v>2893</v>
      </c>
      <c r="L77"/>
      <c r="M77"/>
      <c r="DA77"/>
      <c r="DB77" s="33"/>
    </row>
    <row r="78" spans="2:106">
      <c r="B78" s="36" t="s">
        <v>31</v>
      </c>
      <c r="C78" s="37">
        <v>606</v>
      </c>
      <c r="D78" s="38">
        <v>607</v>
      </c>
      <c r="E78" s="38">
        <v>1213</v>
      </c>
      <c r="F78" s="38">
        <v>813</v>
      </c>
      <c r="G78" s="38">
        <v>803</v>
      </c>
      <c r="H78" s="38">
        <v>1616</v>
      </c>
      <c r="I78" s="38">
        <v>1423</v>
      </c>
      <c r="J78" s="38">
        <v>1412</v>
      </c>
      <c r="K78" s="38">
        <v>2835</v>
      </c>
      <c r="L78"/>
      <c r="M78"/>
      <c r="DA78"/>
      <c r="DB78" s="33"/>
    </row>
    <row r="79" spans="2:106">
      <c r="B79" s="20" t="s">
        <v>32</v>
      </c>
      <c r="C79" s="33"/>
      <c r="D79" s="33"/>
      <c r="E79" s="33"/>
      <c r="F79" s="33"/>
      <c r="G79" s="33"/>
      <c r="H79" s="33"/>
      <c r="I79" s="33"/>
      <c r="J79" s="33"/>
      <c r="K79" s="33"/>
      <c r="M79" s="39"/>
      <c r="DA79" s="33"/>
      <c r="DB79" s="33"/>
    </row>
    <row r="80" spans="2:106"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DA80" s="33"/>
      <c r="DB80" s="33"/>
    </row>
    <row r="81" spans="2:106">
      <c r="B81" s="3" t="s">
        <v>33</v>
      </c>
      <c r="C81" s="8"/>
      <c r="D81" s="8"/>
      <c r="E81" s="8"/>
      <c r="F81" s="26"/>
      <c r="K81" s="28"/>
      <c r="L81" s="28"/>
      <c r="M81" s="28"/>
      <c r="DA81" s="28"/>
    </row>
    <row r="82" spans="2:106" ht="3.75" customHeight="1">
      <c r="B82" s="26"/>
      <c r="C82" s="29"/>
      <c r="D82" s="26"/>
      <c r="E82" s="26"/>
      <c r="F82" s="26"/>
      <c r="G82" s="28"/>
      <c r="H82" s="28"/>
      <c r="I82" s="28"/>
      <c r="J82" s="28"/>
      <c r="K82" s="28"/>
      <c r="L82" s="28"/>
      <c r="M82" s="28"/>
      <c r="DA82" s="28"/>
    </row>
    <row r="83" spans="2:106">
      <c r="B83" s="30" t="s">
        <v>19</v>
      </c>
      <c r="C83" s="31" t="s">
        <v>3</v>
      </c>
      <c r="D83" s="31"/>
      <c r="E83" s="31"/>
      <c r="F83" s="31"/>
      <c r="G83" s="31"/>
      <c r="H83" s="31"/>
      <c r="I83" s="31"/>
      <c r="J83" s="31"/>
      <c r="K83" s="31"/>
      <c r="L83" s="40"/>
      <c r="M83" s="40"/>
      <c r="DA83" s="40"/>
      <c r="DB83" s="41"/>
    </row>
    <row r="84" spans="2:106">
      <c r="B84" s="30"/>
      <c r="C84" s="32" t="s">
        <v>12</v>
      </c>
      <c r="D84" s="32"/>
      <c r="E84" s="32"/>
      <c r="F84" s="32" t="s">
        <v>13</v>
      </c>
      <c r="G84" s="32"/>
      <c r="H84" s="32"/>
      <c r="I84" s="32" t="s">
        <v>4</v>
      </c>
      <c r="J84" s="32"/>
      <c r="K84" s="32"/>
      <c r="L84" s="33"/>
    </row>
    <row r="85" spans="2:106">
      <c r="B85" s="30"/>
      <c r="C85" s="34" t="s">
        <v>10</v>
      </c>
      <c r="D85" s="34" t="s">
        <v>11</v>
      </c>
      <c r="E85" s="10" t="s">
        <v>4</v>
      </c>
      <c r="F85" s="34" t="s">
        <v>10</v>
      </c>
      <c r="G85" s="34" t="s">
        <v>11</v>
      </c>
      <c r="H85" s="10" t="s">
        <v>4</v>
      </c>
      <c r="I85" s="34" t="s">
        <v>10</v>
      </c>
      <c r="J85" s="34" t="s">
        <v>11</v>
      </c>
      <c r="K85" s="10" t="s">
        <v>4</v>
      </c>
      <c r="L85" s="33"/>
    </row>
    <row r="86" spans="2:106">
      <c r="B86" s="13" t="s">
        <v>4</v>
      </c>
      <c r="C86" s="42">
        <f t="shared" ref="C86:C98" si="1">C66/$C$66*100</f>
        <v>100</v>
      </c>
      <c r="D86" s="42">
        <f t="shared" ref="D86:D98" si="2">D66/$D$66*100</f>
        <v>100</v>
      </c>
      <c r="E86" s="42">
        <f t="shared" ref="E86:E98" si="3">E66/$E$66*100</f>
        <v>100</v>
      </c>
      <c r="F86" s="42">
        <f t="shared" ref="F86:F98" si="4">F66/$F$66*100</f>
        <v>100</v>
      </c>
      <c r="G86" s="42">
        <f t="shared" ref="G86:G98" si="5">G66/$G$66*100</f>
        <v>100</v>
      </c>
      <c r="H86" s="42">
        <f t="shared" ref="H86:H98" si="6">H66/$H$66*100</f>
        <v>100</v>
      </c>
      <c r="I86" s="42">
        <f t="shared" ref="I86:I98" si="7">I66/$I$66*100</f>
        <v>100</v>
      </c>
      <c r="J86" s="42">
        <f t="shared" ref="J86:J98" si="8">J66/$J$66*100</f>
        <v>100</v>
      </c>
      <c r="K86" s="42">
        <f t="shared" ref="K86:K98" si="9">K66/$K$66*100</f>
        <v>100</v>
      </c>
      <c r="L86" s="33"/>
    </row>
    <row r="87" spans="2:106">
      <c r="B87" s="43" t="s">
        <v>20</v>
      </c>
      <c r="C87" s="44">
        <f t="shared" si="1"/>
        <v>7.7661091663425381</v>
      </c>
      <c r="D87" s="44">
        <f t="shared" si="2"/>
        <v>8.60936033257342</v>
      </c>
      <c r="E87" s="44">
        <f t="shared" si="3"/>
        <v>8.1806196440342784</v>
      </c>
      <c r="F87" s="44">
        <f t="shared" si="4"/>
        <v>8.0222153656278916</v>
      </c>
      <c r="G87" s="44">
        <f t="shared" si="5"/>
        <v>8.1845238095238102</v>
      </c>
      <c r="H87" s="44">
        <f t="shared" si="6"/>
        <v>8.1020333490146879</v>
      </c>
      <c r="I87" s="44">
        <f t="shared" si="7"/>
        <v>7.9019697663765456</v>
      </c>
      <c r="J87" s="44">
        <f t="shared" si="8"/>
        <v>8.3698354445365215</v>
      </c>
      <c r="K87" s="44">
        <f t="shared" si="9"/>
        <v>8.1494848361371446</v>
      </c>
      <c r="L87" s="33"/>
    </row>
    <row r="88" spans="2:106">
      <c r="B88" s="43" t="s">
        <v>21</v>
      </c>
      <c r="C88" s="44">
        <f t="shared" si="1"/>
        <v>7.7401789187086738</v>
      </c>
      <c r="D88" s="44">
        <f t="shared" si="2"/>
        <v>7.2817486925036885</v>
      </c>
      <c r="E88" s="44">
        <f t="shared" si="3"/>
        <v>7.5148319050758072</v>
      </c>
      <c r="F88" s="44">
        <f t="shared" si="4"/>
        <v>7.3022729610202619</v>
      </c>
      <c r="G88" s="44">
        <f t="shared" si="5"/>
        <v>7.599914965986394</v>
      </c>
      <c r="H88" s="44">
        <f t="shared" si="6"/>
        <v>7.4486435628038263</v>
      </c>
      <c r="I88" s="44">
        <f t="shared" si="7"/>
        <v>7.4954191479615213</v>
      </c>
      <c r="J88" s="44">
        <f t="shared" si="8"/>
        <v>7.4582692080028403</v>
      </c>
      <c r="K88" s="44">
        <f t="shared" si="9"/>
        <v>7.4742418068572096</v>
      </c>
      <c r="L88" s="33"/>
    </row>
    <row r="89" spans="2:106">
      <c r="B89" s="43" t="s">
        <v>22</v>
      </c>
      <c r="C89" s="44">
        <f t="shared" si="1"/>
        <v>8.7773888240632694</v>
      </c>
      <c r="D89" s="44">
        <f t="shared" si="2"/>
        <v>8.1668231192168435</v>
      </c>
      <c r="E89" s="44">
        <f t="shared" si="3"/>
        <v>8.4772577455504283</v>
      </c>
      <c r="F89" s="44">
        <f t="shared" si="4"/>
        <v>8.2793376529877616</v>
      </c>
      <c r="G89" s="44">
        <f t="shared" si="5"/>
        <v>7.9400510204081636</v>
      </c>
      <c r="H89" s="44">
        <f t="shared" si="6"/>
        <v>8.1124875855940619</v>
      </c>
      <c r="I89" s="44">
        <f t="shared" si="7"/>
        <v>8.4974805313788373</v>
      </c>
      <c r="J89" s="44">
        <f t="shared" si="8"/>
        <v>8.0442760743459214</v>
      </c>
      <c r="K89" s="44">
        <f t="shared" si="9"/>
        <v>8.274637638977822</v>
      </c>
      <c r="L89" s="33"/>
    </row>
    <row r="90" spans="2:106">
      <c r="B90" s="43" t="s">
        <v>23</v>
      </c>
      <c r="C90" s="44">
        <f t="shared" si="1"/>
        <v>7.9605860235965249</v>
      </c>
      <c r="D90" s="44">
        <f t="shared" si="2"/>
        <v>7.8583880917258959</v>
      </c>
      <c r="E90" s="44">
        <f t="shared" si="3"/>
        <v>7.9103493737640083</v>
      </c>
      <c r="F90" s="44">
        <f t="shared" si="4"/>
        <v>8.0633549316054705</v>
      </c>
      <c r="G90" s="44">
        <f t="shared" si="5"/>
        <v>8.1738945578231288</v>
      </c>
      <c r="H90" s="44">
        <f t="shared" si="6"/>
        <v>8.1177147038837489</v>
      </c>
      <c r="I90" s="44">
        <f t="shared" si="7"/>
        <v>8.0164910673385261</v>
      </c>
      <c r="J90" s="44">
        <f t="shared" si="8"/>
        <v>8.0561145968983077</v>
      </c>
      <c r="K90" s="44">
        <f t="shared" si="9"/>
        <v>8.0330636241923283</v>
      </c>
      <c r="L90" s="33"/>
    </row>
    <row r="91" spans="2:106">
      <c r="B91" s="43" t="s">
        <v>24</v>
      </c>
      <c r="C91" s="44">
        <f t="shared" si="1"/>
        <v>8.5180863477246209</v>
      </c>
      <c r="D91" s="44">
        <f t="shared" si="2"/>
        <v>8.6227705511599826</v>
      </c>
      <c r="E91" s="44">
        <f t="shared" si="3"/>
        <v>8.5695451549110082</v>
      </c>
      <c r="F91" s="44">
        <f t="shared" si="4"/>
        <v>8.1970585210326039</v>
      </c>
      <c r="G91" s="44">
        <f t="shared" si="5"/>
        <v>8.524659863945578</v>
      </c>
      <c r="H91" s="44">
        <f t="shared" si="6"/>
        <v>8.3581621452093451</v>
      </c>
      <c r="I91" s="44">
        <f t="shared" si="7"/>
        <v>8.3600549702244624</v>
      </c>
      <c r="J91" s="44">
        <f t="shared" si="8"/>
        <v>8.5651710666508833</v>
      </c>
      <c r="K91" s="44">
        <f t="shared" si="9"/>
        <v>8.4550905174922875</v>
      </c>
      <c r="L91" s="33"/>
    </row>
    <row r="92" spans="2:106">
      <c r="B92" s="43" t="s">
        <v>25</v>
      </c>
      <c r="C92" s="44">
        <f t="shared" si="1"/>
        <v>8.2976792428367698</v>
      </c>
      <c r="D92" s="44">
        <f t="shared" si="2"/>
        <v>8.072951589110902</v>
      </c>
      <c r="E92" s="44">
        <f t="shared" si="3"/>
        <v>8.1872116018457479</v>
      </c>
      <c r="F92" s="44">
        <f t="shared" si="4"/>
        <v>8.2999074359765501</v>
      </c>
      <c r="G92" s="44">
        <f t="shared" si="5"/>
        <v>8.1313775510204085</v>
      </c>
      <c r="H92" s="44">
        <f t="shared" si="6"/>
        <v>8.2170299513878007</v>
      </c>
      <c r="I92" s="44">
        <f t="shared" si="7"/>
        <v>8.2970682546953736</v>
      </c>
      <c r="J92" s="44">
        <f t="shared" si="8"/>
        <v>8.0975494258316552</v>
      </c>
      <c r="K92" s="44">
        <f t="shared" si="9"/>
        <v>8.1989638512136906</v>
      </c>
      <c r="L92" s="33"/>
    </row>
    <row r="93" spans="2:106">
      <c r="B93" s="43" t="s">
        <v>26</v>
      </c>
      <c r="C93" s="44">
        <f t="shared" si="1"/>
        <v>8.2198884999351733</v>
      </c>
      <c r="D93" s="44">
        <f t="shared" si="2"/>
        <v>7.8717983103124585</v>
      </c>
      <c r="E93" s="44">
        <f t="shared" si="3"/>
        <v>8.0487804878048781</v>
      </c>
      <c r="F93" s="44">
        <f t="shared" si="4"/>
        <v>8.4233261339092866</v>
      </c>
      <c r="G93" s="44">
        <f t="shared" si="5"/>
        <v>8.2695578231292526</v>
      </c>
      <c r="H93" s="44">
        <f t="shared" si="6"/>
        <v>8.3477079086299728</v>
      </c>
      <c r="I93" s="44">
        <f t="shared" si="7"/>
        <v>8.3314246449839668</v>
      </c>
      <c r="J93" s="44">
        <f t="shared" si="8"/>
        <v>8.0916301645554629</v>
      </c>
      <c r="K93" s="44">
        <f t="shared" si="9"/>
        <v>8.213516502706792</v>
      </c>
      <c r="L93" s="33"/>
    </row>
    <row r="94" spans="2:106">
      <c r="B94" s="43" t="s">
        <v>27</v>
      </c>
      <c r="C94" s="44">
        <f t="shared" si="1"/>
        <v>8.8940749384156614</v>
      </c>
      <c r="D94" s="44">
        <f t="shared" si="2"/>
        <v>9.3201019176612583</v>
      </c>
      <c r="E94" s="44">
        <f t="shared" si="3"/>
        <v>9.1034937376400791</v>
      </c>
      <c r="F94" s="44">
        <f t="shared" si="4"/>
        <v>8.6598786382803663</v>
      </c>
      <c r="G94" s="44">
        <f t="shared" si="5"/>
        <v>8.7372448979591848</v>
      </c>
      <c r="H94" s="44">
        <f t="shared" si="6"/>
        <v>8.6979248340389947</v>
      </c>
      <c r="I94" s="44">
        <f t="shared" si="7"/>
        <v>8.7608795235913881</v>
      </c>
      <c r="J94" s="44">
        <f t="shared" si="8"/>
        <v>9.003196401089145</v>
      </c>
      <c r="K94" s="44">
        <f t="shared" si="9"/>
        <v>8.8771174107922448</v>
      </c>
      <c r="L94" s="33"/>
    </row>
    <row r="95" spans="2:106">
      <c r="B95" s="43" t="s">
        <v>28</v>
      </c>
      <c r="C95" s="44">
        <f t="shared" si="1"/>
        <v>9.2830286529236368</v>
      </c>
      <c r="D95" s="44">
        <f t="shared" si="2"/>
        <v>8.9177953600643693</v>
      </c>
      <c r="E95" s="44">
        <f t="shared" si="3"/>
        <v>9.1034937376400791</v>
      </c>
      <c r="F95" s="44">
        <f t="shared" si="4"/>
        <v>8.8655764681682605</v>
      </c>
      <c r="G95" s="44">
        <f t="shared" si="5"/>
        <v>8.2376700680272119</v>
      </c>
      <c r="H95" s="44">
        <f t="shared" si="6"/>
        <v>8.5567926402174486</v>
      </c>
      <c r="I95" s="44">
        <f t="shared" si="7"/>
        <v>9.0414567109482373</v>
      </c>
      <c r="J95" s="44">
        <f t="shared" si="8"/>
        <v>8.5355747602699186</v>
      </c>
      <c r="K95" s="44">
        <f t="shared" si="9"/>
        <v>8.7898015018336348</v>
      </c>
      <c r="L95" s="33"/>
    </row>
    <row r="96" spans="2:106">
      <c r="B96" s="43" t="s">
        <v>29</v>
      </c>
      <c r="C96" s="44">
        <f t="shared" si="1"/>
        <v>8.531051471541554</v>
      </c>
      <c r="D96" s="44">
        <f t="shared" si="2"/>
        <v>8.7568727370256134</v>
      </c>
      <c r="E96" s="44">
        <f t="shared" si="3"/>
        <v>8.6420566908371779</v>
      </c>
      <c r="F96" s="44">
        <f t="shared" si="4"/>
        <v>8.886146251157049</v>
      </c>
      <c r="G96" s="44">
        <f t="shared" si="5"/>
        <v>9.1943027210884356</v>
      </c>
      <c r="H96" s="44">
        <f t="shared" si="6"/>
        <v>9.0376875228686426</v>
      </c>
      <c r="I96" s="44">
        <f t="shared" si="7"/>
        <v>8.7265231333027931</v>
      </c>
      <c r="J96" s="44">
        <f t="shared" si="8"/>
        <v>9.003196401089145</v>
      </c>
      <c r="K96" s="44">
        <f t="shared" si="9"/>
        <v>8.8625647592991452</v>
      </c>
      <c r="L96" s="33"/>
    </row>
    <row r="97" spans="2:12">
      <c r="B97" s="43" t="s">
        <v>30</v>
      </c>
      <c r="C97" s="44">
        <f t="shared" si="1"/>
        <v>8.1550628808505117</v>
      </c>
      <c r="D97" s="44">
        <f t="shared" si="2"/>
        <v>8.3813866166018514</v>
      </c>
      <c r="E97" s="44">
        <f t="shared" si="3"/>
        <v>8.2663150955833888</v>
      </c>
      <c r="F97" s="44">
        <f t="shared" si="4"/>
        <v>8.639308855291576</v>
      </c>
      <c r="G97" s="44">
        <f t="shared" si="5"/>
        <v>8.4715136054421762</v>
      </c>
      <c r="H97" s="44">
        <f t="shared" si="6"/>
        <v>8.5567926402174486</v>
      </c>
      <c r="I97" s="44">
        <f t="shared" si="7"/>
        <v>8.4230416857535495</v>
      </c>
      <c r="J97" s="44">
        <f t="shared" si="8"/>
        <v>8.4171895347460648</v>
      </c>
      <c r="K97" s="44">
        <f t="shared" si="9"/>
        <v>8.4201641539088428</v>
      </c>
      <c r="L97" s="33"/>
    </row>
    <row r="98" spans="2:12">
      <c r="B98" s="43" t="s">
        <v>31</v>
      </c>
      <c r="C98" s="44">
        <f t="shared" si="1"/>
        <v>7.856865033061065</v>
      </c>
      <c r="D98" s="44">
        <f t="shared" si="2"/>
        <v>8.1400026820437184</v>
      </c>
      <c r="E98" s="44">
        <f t="shared" si="3"/>
        <v>7.9960448253131187</v>
      </c>
      <c r="F98" s="44">
        <f t="shared" si="4"/>
        <v>8.3616167849429193</v>
      </c>
      <c r="G98" s="44">
        <f t="shared" si="5"/>
        <v>8.5352891156462576</v>
      </c>
      <c r="H98" s="44">
        <f t="shared" si="6"/>
        <v>8.4470231561340228</v>
      </c>
      <c r="I98" s="44">
        <f t="shared" si="7"/>
        <v>8.1481905634447997</v>
      </c>
      <c r="J98" s="44">
        <f t="shared" si="8"/>
        <v>8.3579969219841352</v>
      </c>
      <c r="K98" s="44">
        <f t="shared" si="9"/>
        <v>8.2513533965888595</v>
      </c>
      <c r="L98" s="33"/>
    </row>
    <row r="99" spans="2:12">
      <c r="B99" s="45" t="s">
        <v>34</v>
      </c>
      <c r="C99" s="45"/>
      <c r="D99" s="33"/>
      <c r="E99" s="33"/>
      <c r="F99" s="33"/>
      <c r="G99" s="33"/>
      <c r="H99" s="33"/>
      <c r="I99" s="33"/>
      <c r="J99" s="33"/>
      <c r="K99" s="33"/>
      <c r="L99" s="33"/>
    </row>
    <row r="100" spans="2:12">
      <c r="C100" s="46"/>
      <c r="D100" s="46"/>
      <c r="E100" s="46"/>
      <c r="F100" s="46"/>
      <c r="G100" s="46"/>
      <c r="H100" s="46"/>
      <c r="I100" s="46"/>
      <c r="J100" s="46"/>
      <c r="K100" s="46"/>
      <c r="L100" s="33"/>
    </row>
    <row r="101" spans="2:12">
      <c r="B101" s="7" t="s">
        <v>35</v>
      </c>
      <c r="C101" s="8"/>
      <c r="D101" s="8"/>
      <c r="E101" s="8"/>
      <c r="F101" s="33"/>
      <c r="I101" s="7"/>
      <c r="J101" s="8"/>
      <c r="K101" s="8"/>
      <c r="L101" s="8"/>
    </row>
    <row r="102" spans="2:12">
      <c r="B102" s="47"/>
      <c r="C102" s="33"/>
      <c r="D102" s="33"/>
      <c r="E102" s="33"/>
      <c r="F102" s="33"/>
      <c r="G102" s="33"/>
      <c r="H102" s="33"/>
      <c r="I102" s="33"/>
      <c r="J102" s="33"/>
      <c r="K102" s="33"/>
      <c r="L102" s="33"/>
    </row>
    <row r="103" spans="2:12">
      <c r="B103" s="47"/>
      <c r="C103" s="33"/>
      <c r="D103" s="33"/>
      <c r="E103" s="33"/>
      <c r="F103" s="33"/>
      <c r="G103" s="33"/>
      <c r="H103" s="33"/>
      <c r="I103" s="33"/>
      <c r="J103" s="33"/>
      <c r="K103" s="33"/>
      <c r="L103" s="33"/>
    </row>
    <row r="104" spans="2:12">
      <c r="B104" s="47"/>
      <c r="C104" s="33"/>
      <c r="D104" s="33"/>
      <c r="E104" s="33"/>
      <c r="F104" s="33"/>
      <c r="G104" s="33"/>
      <c r="H104" s="33"/>
      <c r="I104" s="33"/>
      <c r="J104" s="33"/>
      <c r="K104" s="33"/>
      <c r="L104" s="33"/>
    </row>
    <row r="105" spans="2:12">
      <c r="B105" s="47"/>
      <c r="C105" s="33"/>
      <c r="D105" s="33"/>
      <c r="E105" s="33"/>
      <c r="F105" s="33"/>
      <c r="G105" s="33"/>
      <c r="H105" s="33"/>
      <c r="I105" s="33"/>
      <c r="J105" s="33"/>
      <c r="K105" s="33"/>
      <c r="L105" s="33"/>
    </row>
    <row r="106" spans="2:12">
      <c r="B106" s="47"/>
      <c r="C106" s="33"/>
      <c r="D106" s="33"/>
      <c r="E106" s="33"/>
      <c r="F106" s="33"/>
      <c r="G106" s="33"/>
      <c r="H106" s="33"/>
      <c r="I106" s="33"/>
      <c r="J106" s="33"/>
      <c r="K106" s="33"/>
      <c r="L106" s="33"/>
    </row>
    <row r="107" spans="2:12">
      <c r="B107" s="47"/>
      <c r="C107" s="33"/>
      <c r="D107" s="33"/>
      <c r="E107" s="33"/>
      <c r="F107" s="33"/>
      <c r="G107" s="33"/>
      <c r="H107" s="33"/>
      <c r="I107" s="33"/>
      <c r="J107" s="33"/>
      <c r="K107" s="33"/>
      <c r="L107" s="33"/>
    </row>
    <row r="108" spans="2:12">
      <c r="B108" s="47"/>
      <c r="C108" s="33"/>
      <c r="D108" s="33"/>
      <c r="E108" s="33"/>
      <c r="F108" s="33"/>
      <c r="G108" s="33"/>
      <c r="H108" s="33"/>
      <c r="I108" s="33"/>
      <c r="J108" s="33"/>
      <c r="K108" s="33"/>
      <c r="L108" s="33"/>
    </row>
    <row r="109" spans="2:12">
      <c r="B109" s="47"/>
      <c r="C109" s="33"/>
      <c r="D109" s="33"/>
      <c r="E109" s="33"/>
      <c r="F109" s="33"/>
      <c r="G109" s="33"/>
      <c r="H109" s="33"/>
      <c r="I109" s="33"/>
      <c r="J109" s="33"/>
      <c r="K109" s="33"/>
      <c r="L109" s="33"/>
    </row>
    <row r="110" spans="2:12">
      <c r="B110" s="47"/>
      <c r="C110" s="33"/>
      <c r="D110" s="33"/>
      <c r="E110" s="33"/>
      <c r="F110" s="33"/>
      <c r="G110" s="33"/>
      <c r="H110" s="33"/>
      <c r="I110" s="33"/>
      <c r="J110" s="33"/>
      <c r="K110" s="33"/>
      <c r="L110" s="33"/>
    </row>
    <row r="111" spans="2:12">
      <c r="B111" s="47"/>
      <c r="C111" s="33"/>
      <c r="D111" s="33"/>
      <c r="E111" s="33"/>
      <c r="F111" s="33"/>
      <c r="G111" s="33"/>
      <c r="H111" s="33"/>
      <c r="I111" s="33"/>
      <c r="J111" s="33"/>
      <c r="K111" s="33"/>
      <c r="L111" s="33"/>
    </row>
    <row r="112" spans="2:12">
      <c r="B112" s="47"/>
      <c r="C112" s="33"/>
      <c r="D112" s="33"/>
      <c r="E112" s="33"/>
      <c r="F112" s="33"/>
      <c r="G112" s="33"/>
      <c r="H112" s="33"/>
      <c r="I112" s="33"/>
      <c r="J112" s="33"/>
      <c r="K112" s="33"/>
      <c r="L112" s="33"/>
    </row>
    <row r="113" spans="2:106">
      <c r="B113" s="47"/>
      <c r="C113" s="33"/>
      <c r="D113" s="33"/>
      <c r="E113" s="33"/>
      <c r="F113" s="33"/>
      <c r="G113" s="33"/>
      <c r="H113" s="33"/>
      <c r="I113" s="33"/>
      <c r="J113" s="33"/>
      <c r="K113" s="33"/>
      <c r="L113" s="33"/>
    </row>
    <row r="114" spans="2:106">
      <c r="B114" s="47"/>
      <c r="C114" s="33"/>
      <c r="D114" s="33"/>
      <c r="E114" s="33"/>
      <c r="F114" s="33"/>
      <c r="G114" s="33"/>
      <c r="H114" s="33"/>
      <c r="I114" s="33"/>
      <c r="J114" s="33"/>
      <c r="K114" s="33"/>
      <c r="L114" s="33"/>
    </row>
    <row r="115" spans="2:106">
      <c r="B115" s="47"/>
      <c r="C115" s="33"/>
      <c r="D115" s="33"/>
      <c r="E115" s="33"/>
      <c r="F115" s="33"/>
      <c r="G115" s="33"/>
      <c r="H115" s="33"/>
      <c r="I115" s="33"/>
      <c r="J115" s="33"/>
      <c r="K115" s="33"/>
      <c r="L115" s="33"/>
    </row>
    <row r="116" spans="2:106">
      <c r="B116" s="47"/>
      <c r="C116" s="33"/>
      <c r="D116" s="33"/>
      <c r="E116" s="33"/>
      <c r="F116" s="33"/>
      <c r="G116" s="33"/>
      <c r="H116" s="33"/>
      <c r="I116" s="33"/>
      <c r="J116" s="33"/>
      <c r="K116" s="33"/>
      <c r="L116" s="33"/>
    </row>
    <row r="117" spans="2:106">
      <c r="B117" s="47"/>
      <c r="C117" s="33"/>
      <c r="D117" s="33"/>
      <c r="E117" s="33"/>
      <c r="F117" s="33"/>
      <c r="G117" s="33"/>
      <c r="H117" s="33"/>
      <c r="I117" s="33"/>
      <c r="J117" s="33"/>
      <c r="K117" s="33"/>
      <c r="L117" s="33"/>
    </row>
    <row r="118" spans="2:106">
      <c r="B118" s="47"/>
      <c r="C118" s="33"/>
      <c r="D118" s="33"/>
      <c r="E118" s="33"/>
      <c r="F118" s="33"/>
      <c r="G118" s="33"/>
      <c r="H118" s="33"/>
      <c r="I118" s="33"/>
      <c r="J118" s="33"/>
      <c r="K118" s="33"/>
      <c r="L118" s="33"/>
    </row>
    <row r="119" spans="2:106">
      <c r="B119" s="47"/>
      <c r="C119" s="33"/>
      <c r="D119" s="33"/>
      <c r="E119" s="33"/>
      <c r="F119" s="33"/>
      <c r="G119" s="33"/>
      <c r="H119" s="33"/>
      <c r="I119" s="33"/>
      <c r="J119" s="33"/>
      <c r="K119" s="33"/>
      <c r="L119" s="33"/>
    </row>
    <row r="120" spans="2:106" ht="18" customHeight="1">
      <c r="B120" s="45" t="s">
        <v>34</v>
      </c>
      <c r="C120" s="45"/>
      <c r="D120" s="33"/>
      <c r="E120" s="33"/>
      <c r="F120" s="33"/>
      <c r="G120" s="33"/>
      <c r="H120" s="33"/>
      <c r="I120" s="39"/>
      <c r="J120" s="33"/>
      <c r="K120" s="33"/>
      <c r="L120" s="33"/>
    </row>
    <row r="121" spans="2:106" ht="18" customHeight="1">
      <c r="B121" s="48"/>
      <c r="C121" s="48"/>
      <c r="D121" s="33"/>
      <c r="E121" s="33"/>
      <c r="F121" s="33"/>
      <c r="G121" s="33"/>
      <c r="H121" s="33"/>
      <c r="I121" s="39"/>
      <c r="J121" s="33"/>
      <c r="K121" s="33"/>
      <c r="L121" s="33"/>
    </row>
    <row r="122" spans="2:106" ht="18" customHeight="1">
      <c r="B122" s="48"/>
      <c r="C122" s="48"/>
      <c r="D122" s="33"/>
      <c r="E122" s="33"/>
      <c r="F122" s="33"/>
      <c r="G122" s="33"/>
      <c r="H122" s="33"/>
      <c r="I122" s="39"/>
      <c r="J122" s="33"/>
      <c r="K122" s="33"/>
      <c r="L122" s="33"/>
    </row>
    <row r="123" spans="2:106">
      <c r="B123" s="49" t="s">
        <v>36</v>
      </c>
      <c r="C123" s="8"/>
      <c r="D123" s="8"/>
      <c r="E123" s="8"/>
      <c r="F123" s="33"/>
      <c r="G123" s="33"/>
      <c r="H123" s="33"/>
      <c r="I123" s="33"/>
      <c r="J123"/>
      <c r="K123"/>
      <c r="L123"/>
      <c r="M123"/>
      <c r="P123"/>
      <c r="Q123"/>
      <c r="R123"/>
      <c r="S123"/>
      <c r="T123"/>
      <c r="U123"/>
      <c r="DA123"/>
      <c r="DB123"/>
    </row>
    <row r="124" spans="2:106">
      <c r="B124" s="50" t="s">
        <v>37</v>
      </c>
      <c r="C124" s="8"/>
      <c r="D124" s="8"/>
      <c r="E124" s="8"/>
      <c r="F124" s="33"/>
      <c r="G124" s="33"/>
      <c r="H124" s="33"/>
      <c r="I124" s="33"/>
      <c r="J124"/>
      <c r="K124"/>
      <c r="L124"/>
      <c r="M124"/>
      <c r="P124"/>
      <c r="Q124"/>
      <c r="R124"/>
      <c r="S124"/>
      <c r="T124"/>
      <c r="U124"/>
      <c r="DA124"/>
      <c r="DB124"/>
    </row>
    <row r="125" spans="2:106">
      <c r="B125" s="10" t="s">
        <v>38</v>
      </c>
      <c r="C125" s="51" t="s">
        <v>12</v>
      </c>
      <c r="D125" s="51" t="s">
        <v>39</v>
      </c>
      <c r="E125" s="51" t="s">
        <v>8</v>
      </c>
      <c r="F125" s="33"/>
      <c r="G125" s="33"/>
      <c r="H125" s="33"/>
      <c r="I125" s="33"/>
      <c r="J125"/>
      <c r="K125"/>
      <c r="L125"/>
      <c r="M125"/>
      <c r="P125"/>
      <c r="Q125"/>
      <c r="R125"/>
      <c r="S125"/>
      <c r="T125"/>
      <c r="U125"/>
      <c r="DA125"/>
      <c r="DB125"/>
    </row>
    <row r="126" spans="2:106">
      <c r="B126" s="36">
        <v>2002</v>
      </c>
      <c r="C126" s="52">
        <v>101.3</v>
      </c>
      <c r="D126" s="44">
        <v>102.3</v>
      </c>
      <c r="E126" s="44">
        <v>101.8</v>
      </c>
      <c r="F126" s="33"/>
      <c r="G126" s="33"/>
      <c r="H126" s="33"/>
      <c r="I126" s="33"/>
      <c r="J126"/>
      <c r="K126"/>
      <c r="L126"/>
      <c r="M126"/>
      <c r="P126"/>
      <c r="Q126"/>
      <c r="R126"/>
      <c r="S126"/>
      <c r="T126"/>
      <c r="U126"/>
      <c r="DA126"/>
      <c r="DB126"/>
    </row>
    <row r="127" spans="2:106">
      <c r="B127" s="36">
        <v>2007</v>
      </c>
      <c r="C127" s="52">
        <v>101.01626016260164</v>
      </c>
      <c r="D127" s="44">
        <v>106.17518248175182</v>
      </c>
      <c r="E127" s="44">
        <v>103.68413105843273</v>
      </c>
      <c r="F127" s="33"/>
      <c r="G127" s="33"/>
      <c r="H127" s="33"/>
      <c r="I127" s="33"/>
      <c r="J127"/>
      <c r="K127"/>
      <c r="L127"/>
      <c r="M127"/>
      <c r="P127"/>
      <c r="Q127"/>
      <c r="R127"/>
      <c r="S127"/>
      <c r="T127"/>
      <c r="U127"/>
      <c r="DA127"/>
      <c r="DB127"/>
    </row>
    <row r="128" spans="2:106">
      <c r="B128" s="36">
        <v>2011</v>
      </c>
      <c r="C128" s="52">
        <v>103.05216426193118</v>
      </c>
      <c r="D128" s="44">
        <v>103.86688539957815</v>
      </c>
      <c r="E128" s="44">
        <v>103.50120512495242</v>
      </c>
      <c r="F128" s="33"/>
      <c r="G128" s="33"/>
      <c r="H128" s="33"/>
      <c r="I128" s="33"/>
      <c r="J128"/>
      <c r="K128"/>
      <c r="L128"/>
      <c r="M128"/>
      <c r="P128"/>
      <c r="Q128"/>
      <c r="R128"/>
      <c r="S128"/>
      <c r="T128"/>
      <c r="U128"/>
      <c r="DA128"/>
      <c r="DB128"/>
    </row>
    <row r="129" spans="2:106">
      <c r="B129" s="36">
        <v>2012</v>
      </c>
      <c r="C129" s="52">
        <v>103.43301595816013</v>
      </c>
      <c r="D129" s="44">
        <v>103.34821428571428</v>
      </c>
      <c r="E129" s="44">
        <v>103.37397892742986</v>
      </c>
      <c r="F129" s="33"/>
      <c r="G129" s="33"/>
      <c r="H129" s="33"/>
      <c r="I129" s="33"/>
      <c r="J129"/>
      <c r="K129"/>
      <c r="L129"/>
      <c r="M129"/>
      <c r="P129"/>
      <c r="Q129"/>
      <c r="R129"/>
      <c r="S129"/>
      <c r="T129"/>
      <c r="U129"/>
      <c r="DA129"/>
      <c r="DB129"/>
    </row>
    <row r="130" spans="2:106">
      <c r="B130" s="45" t="s">
        <v>34</v>
      </c>
      <c r="C130" s="45"/>
      <c r="F130" s="33"/>
      <c r="G130" s="33"/>
      <c r="H130" s="33"/>
      <c r="I130" s="33"/>
      <c r="J130"/>
      <c r="K130"/>
      <c r="L130"/>
      <c r="M130"/>
      <c r="P130"/>
      <c r="Q130"/>
      <c r="R130"/>
      <c r="S130"/>
      <c r="T130"/>
      <c r="U130"/>
      <c r="DA130"/>
      <c r="DB130"/>
    </row>
    <row r="131" spans="2:106">
      <c r="B131" s="53"/>
      <c r="F131" s="33"/>
      <c r="G131" s="33"/>
      <c r="H131" s="33"/>
      <c r="I131" s="33"/>
      <c r="J131" s="33"/>
      <c r="K131" s="33"/>
      <c r="L131" s="33"/>
    </row>
    <row r="132" spans="2:106">
      <c r="B132" s="49" t="s">
        <v>40</v>
      </c>
      <c r="C132" s="8"/>
      <c r="D132" s="8"/>
      <c r="E132" s="8"/>
      <c r="F132" s="33"/>
      <c r="G132" s="33"/>
      <c r="H132" s="33"/>
      <c r="I132" s="33"/>
      <c r="J132" s="33"/>
      <c r="K132" s="33"/>
      <c r="L132" s="33"/>
    </row>
    <row r="133" spans="2:106">
      <c r="B133" s="47"/>
      <c r="C133" s="33"/>
      <c r="D133" s="33"/>
      <c r="E133" s="33"/>
      <c r="F133" s="33"/>
      <c r="G133" s="33"/>
      <c r="H133" s="33"/>
      <c r="I133" s="33"/>
      <c r="J133" s="33"/>
      <c r="K133" s="33"/>
      <c r="L133" s="33"/>
    </row>
    <row r="134" spans="2:106">
      <c r="B134" s="47"/>
      <c r="C134" s="33"/>
      <c r="D134" s="33"/>
      <c r="E134" s="33"/>
      <c r="F134" s="33"/>
      <c r="G134" s="33"/>
      <c r="H134" s="33"/>
      <c r="I134" s="33"/>
      <c r="J134" s="33"/>
      <c r="K134" s="33"/>
      <c r="L134" s="33"/>
    </row>
    <row r="135" spans="2:106">
      <c r="B135" s="47"/>
      <c r="C135" s="33"/>
      <c r="D135" s="33"/>
      <c r="E135" s="33"/>
      <c r="F135" s="33"/>
      <c r="G135" s="33"/>
      <c r="H135" s="33"/>
      <c r="I135" s="33"/>
      <c r="J135" s="33"/>
      <c r="K135" s="33"/>
      <c r="L135" s="33"/>
    </row>
    <row r="136" spans="2:106">
      <c r="B136" s="47"/>
      <c r="C136" s="33"/>
      <c r="D136" s="33"/>
      <c r="E136" s="33"/>
      <c r="F136" s="33"/>
      <c r="G136" s="33"/>
      <c r="H136" s="33"/>
      <c r="I136" s="33"/>
      <c r="J136" s="33"/>
      <c r="K136" s="33"/>
      <c r="L136" s="33"/>
    </row>
    <row r="137" spans="2:106">
      <c r="B137" s="47"/>
      <c r="C137" s="33"/>
      <c r="D137" s="33"/>
      <c r="E137" s="33"/>
      <c r="F137"/>
      <c r="G137"/>
      <c r="H137"/>
      <c r="I137"/>
      <c r="J137" s="33"/>
      <c r="K137" s="33"/>
      <c r="L137" s="33"/>
    </row>
    <row r="138" spans="2:106">
      <c r="B138" s="47"/>
      <c r="C138" s="33"/>
      <c r="D138" s="33"/>
      <c r="E138" s="33"/>
      <c r="F138"/>
      <c r="G138"/>
      <c r="H138"/>
      <c r="I138"/>
      <c r="J138" s="33"/>
      <c r="K138" s="33"/>
      <c r="L138" s="33"/>
    </row>
    <row r="139" spans="2:106">
      <c r="B139" s="47"/>
      <c r="C139" s="33"/>
      <c r="D139" s="33"/>
      <c r="E139" s="33"/>
      <c r="F139"/>
      <c r="G139"/>
      <c r="H139"/>
      <c r="I139"/>
      <c r="J139" s="33"/>
      <c r="K139" s="33"/>
      <c r="L139" s="33"/>
    </row>
    <row r="140" spans="2:106">
      <c r="B140" s="47"/>
      <c r="C140" s="33"/>
      <c r="D140" s="33"/>
      <c r="E140" s="33"/>
      <c r="F140"/>
      <c r="G140"/>
      <c r="H140"/>
      <c r="I140"/>
      <c r="J140" s="33"/>
      <c r="K140" s="33"/>
      <c r="L140" s="33"/>
    </row>
    <row r="141" spans="2:106">
      <c r="B141" s="47"/>
      <c r="C141" s="33"/>
      <c r="D141" s="33"/>
      <c r="E141" s="33"/>
      <c r="F141"/>
      <c r="G141"/>
      <c r="H141"/>
      <c r="I141"/>
      <c r="J141" s="33"/>
      <c r="K141" s="33"/>
      <c r="L141" s="33"/>
    </row>
    <row r="142" spans="2:106">
      <c r="B142" s="47"/>
      <c r="C142" s="33"/>
      <c r="D142" s="33"/>
      <c r="E142" s="33"/>
      <c r="F142"/>
      <c r="G142"/>
      <c r="H142"/>
      <c r="I142"/>
      <c r="J142" s="33"/>
      <c r="K142" s="33"/>
      <c r="L142" s="33"/>
    </row>
    <row r="143" spans="2:106">
      <c r="B143" s="47"/>
      <c r="C143" s="33"/>
      <c r="D143" s="33"/>
      <c r="E143" s="33"/>
      <c r="F143"/>
      <c r="G143"/>
      <c r="H143"/>
      <c r="I143"/>
      <c r="J143" s="33"/>
      <c r="K143" s="33"/>
      <c r="L143" s="33"/>
    </row>
    <row r="144" spans="2:106">
      <c r="B144" s="47"/>
      <c r="C144" s="33"/>
      <c r="D144" s="33"/>
      <c r="E144" s="33"/>
      <c r="F144"/>
      <c r="G144"/>
      <c r="H144"/>
      <c r="I144"/>
      <c r="J144" s="33"/>
      <c r="K144" s="33"/>
      <c r="L144" s="33"/>
    </row>
    <row r="145" spans="1:13">
      <c r="B145" s="33"/>
      <c r="C145" s="33"/>
      <c r="D145" s="33"/>
      <c r="E145" s="33"/>
      <c r="F145"/>
      <c r="G145"/>
      <c r="H145"/>
      <c r="I145"/>
      <c r="J145" s="33"/>
      <c r="K145" s="33"/>
      <c r="L145" s="33"/>
      <c r="M145" s="33"/>
    </row>
    <row r="146" spans="1:13">
      <c r="B146" s="33"/>
      <c r="C146" s="33"/>
      <c r="D146" s="33"/>
      <c r="E146" s="33"/>
      <c r="F146"/>
      <c r="G146"/>
      <c r="H146"/>
      <c r="I146"/>
      <c r="J146" s="33"/>
      <c r="K146" s="33"/>
      <c r="L146" s="33"/>
      <c r="M146" s="33"/>
    </row>
    <row r="147" spans="1:13">
      <c r="B147" s="33"/>
      <c r="C147" s="33"/>
      <c r="D147" s="33"/>
      <c r="E147" s="33"/>
      <c r="F147"/>
      <c r="G147"/>
      <c r="H147"/>
      <c r="I147"/>
      <c r="J147" s="33"/>
      <c r="K147" s="33"/>
      <c r="L147" s="33"/>
      <c r="M147" s="33"/>
    </row>
    <row r="148" spans="1:13">
      <c r="B148" s="33"/>
      <c r="C148" s="33"/>
      <c r="D148" s="33"/>
      <c r="E148" s="33"/>
      <c r="F148" s="33"/>
      <c r="I148" s="33"/>
      <c r="J148" s="33"/>
      <c r="K148" s="33"/>
      <c r="L148" s="33"/>
      <c r="M148" s="33"/>
    </row>
    <row r="149" spans="1:13">
      <c r="B149" s="45" t="s">
        <v>34</v>
      </c>
      <c r="C149" s="45"/>
      <c r="F149" s="54"/>
      <c r="I149" s="54"/>
      <c r="J149" s="54"/>
      <c r="K149" s="54"/>
    </row>
    <row r="150" spans="1:13">
      <c r="B150" s="5"/>
      <c r="F150" s="54"/>
      <c r="I150" s="54"/>
      <c r="J150" s="54"/>
      <c r="K150" s="54"/>
    </row>
    <row r="151" spans="1:13">
      <c r="B151" s="5"/>
      <c r="F151" s="54"/>
      <c r="I151" s="54"/>
      <c r="J151" s="54"/>
      <c r="K151" s="54"/>
    </row>
    <row r="152" spans="1:13">
      <c r="A152" s="6"/>
      <c r="B152" s="55" t="s">
        <v>41</v>
      </c>
      <c r="C152" s="55"/>
      <c r="D152" s="55"/>
      <c r="E152" s="55"/>
      <c r="F152" s="55"/>
      <c r="I152" s="54"/>
      <c r="J152" s="54"/>
      <c r="K152" s="54"/>
    </row>
    <row r="153" spans="1:13">
      <c r="A153" s="6"/>
      <c r="B153" s="50" t="s">
        <v>37</v>
      </c>
      <c r="C153" s="56"/>
      <c r="D153" s="56"/>
      <c r="E153" s="56"/>
      <c r="F153" s="56"/>
      <c r="I153" s="54"/>
      <c r="J153" s="54"/>
      <c r="K153" s="54"/>
    </row>
    <row r="154" spans="1:13">
      <c r="A154" s="6"/>
      <c r="B154" s="57" t="s">
        <v>42</v>
      </c>
      <c r="C154" s="11" t="s">
        <v>4</v>
      </c>
      <c r="D154" s="11" t="s">
        <v>5</v>
      </c>
      <c r="E154" s="12" t="s">
        <v>6</v>
      </c>
      <c r="F154" s="11" t="s">
        <v>7</v>
      </c>
      <c r="I154" s="54"/>
      <c r="J154" s="54"/>
      <c r="K154" s="54"/>
    </row>
    <row r="155" spans="1:13">
      <c r="A155" s="6"/>
      <c r="B155" s="13" t="s">
        <v>8</v>
      </c>
      <c r="C155" s="58">
        <v>103.37397892742986</v>
      </c>
      <c r="D155" s="58">
        <v>103.98445092322643</v>
      </c>
      <c r="E155" s="58">
        <v>102.83675896042126</v>
      </c>
      <c r="F155" s="58">
        <v>100.34013605442176</v>
      </c>
      <c r="I155" s="54"/>
      <c r="J155" s="54"/>
      <c r="K155" s="54"/>
    </row>
    <row r="156" spans="1:13">
      <c r="A156" s="6"/>
      <c r="B156" s="59" t="s">
        <v>12</v>
      </c>
      <c r="C156" s="60">
        <v>103.43301595816013</v>
      </c>
      <c r="D156" s="60">
        <v>103.97111913357399</v>
      </c>
      <c r="E156" s="61">
        <v>102.8428616057482</v>
      </c>
      <c r="F156" s="61">
        <v>108.69565217391303</v>
      </c>
      <c r="I156" s="54"/>
      <c r="J156" s="54"/>
      <c r="K156" s="54"/>
    </row>
    <row r="157" spans="1:13">
      <c r="A157" s="6"/>
      <c r="B157" s="59" t="s">
        <v>13</v>
      </c>
      <c r="C157" s="60">
        <v>103.34821428571428</v>
      </c>
      <c r="D157" s="60">
        <v>103.98562050640825</v>
      </c>
      <c r="E157" s="61">
        <v>102.91697830964847</v>
      </c>
      <c r="F157" s="61">
        <v>94.311377245508993</v>
      </c>
      <c r="I157" s="54"/>
      <c r="J157" s="54"/>
      <c r="K157" s="54"/>
    </row>
    <row r="158" spans="1:13">
      <c r="A158" s="6"/>
      <c r="B158" s="45" t="s">
        <v>34</v>
      </c>
      <c r="C158" s="45"/>
      <c r="D158" s="6"/>
      <c r="E158" s="6"/>
      <c r="F158" s="6"/>
      <c r="I158" s="54"/>
      <c r="J158" s="54"/>
      <c r="K158" s="54"/>
    </row>
    <row r="159" spans="1:13">
      <c r="F159" s="54"/>
      <c r="I159" s="54"/>
      <c r="J159" s="54"/>
      <c r="K159" s="54"/>
    </row>
    <row r="160" spans="1:13">
      <c r="F160" s="54"/>
      <c r="I160" s="54"/>
      <c r="J160" s="54"/>
      <c r="K160" s="54"/>
    </row>
    <row r="161" spans="2:106">
      <c r="F161" s="54"/>
      <c r="I161" s="54"/>
      <c r="J161" s="54"/>
      <c r="K161" s="54"/>
    </row>
    <row r="162" spans="2:106" ht="15" customHeight="1">
      <c r="B162" s="49" t="s">
        <v>43</v>
      </c>
      <c r="C162" s="49"/>
      <c r="D162" s="49"/>
      <c r="E162" s="49"/>
      <c r="F162" s="49"/>
      <c r="G162" s="8"/>
      <c r="H162"/>
      <c r="I162"/>
      <c r="J162"/>
      <c r="K162"/>
      <c r="L162"/>
      <c r="M162"/>
      <c r="P162"/>
      <c r="Q162"/>
      <c r="R162"/>
      <c r="S162"/>
      <c r="T162"/>
      <c r="U162"/>
      <c r="V162"/>
      <c r="W162"/>
      <c r="X162"/>
      <c r="DA162"/>
      <c r="DB162"/>
    </row>
    <row r="163" spans="2:106">
      <c r="B163" s="10" t="s">
        <v>42</v>
      </c>
      <c r="C163" s="62">
        <v>2002</v>
      </c>
      <c r="D163" s="57">
        <v>2007</v>
      </c>
      <c r="E163" s="57">
        <v>2011</v>
      </c>
      <c r="F163" s="57">
        <v>2012</v>
      </c>
      <c r="G163" s="63"/>
      <c r="H163"/>
      <c r="I163"/>
      <c r="J163"/>
      <c r="K163"/>
      <c r="L163"/>
      <c r="M163"/>
      <c r="P163"/>
      <c r="Q163"/>
      <c r="R163"/>
      <c r="S163"/>
      <c r="T163"/>
      <c r="U163"/>
      <c r="V163"/>
      <c r="W163"/>
      <c r="X163"/>
      <c r="DA163"/>
      <c r="DB163"/>
    </row>
    <row r="164" spans="2:106">
      <c r="B164" s="13" t="s">
        <v>4</v>
      </c>
      <c r="C164" s="42">
        <v>20.2</v>
      </c>
      <c r="D164" s="42">
        <v>17.137993241354778</v>
      </c>
      <c r="E164" s="42">
        <v>14.842578641286925</v>
      </c>
      <c r="F164" s="42">
        <v>14.717101230508664</v>
      </c>
      <c r="H164"/>
      <c r="I164"/>
      <c r="J164"/>
      <c r="K164"/>
      <c r="L164"/>
      <c r="M164"/>
      <c r="P164"/>
      <c r="Q164"/>
      <c r="R164"/>
      <c r="S164"/>
      <c r="T164"/>
      <c r="U164"/>
      <c r="V164"/>
      <c r="W164"/>
      <c r="X164"/>
      <c r="DA164"/>
      <c r="DB164"/>
    </row>
    <row r="165" spans="2:106">
      <c r="B165" s="64" t="s">
        <v>12</v>
      </c>
      <c r="C165" s="52">
        <v>35.200000000000003</v>
      </c>
      <c r="D165" s="52">
        <v>34.045133736047291</v>
      </c>
      <c r="E165" s="52">
        <v>32.162438332985396</v>
      </c>
      <c r="F165" s="52">
        <v>31.82148086306065</v>
      </c>
      <c r="H165"/>
      <c r="I165"/>
      <c r="J165"/>
      <c r="K165"/>
      <c r="L165"/>
      <c r="M165"/>
      <c r="P165"/>
      <c r="Q165"/>
      <c r="R165"/>
      <c r="S165"/>
      <c r="T165"/>
      <c r="U165"/>
      <c r="V165"/>
      <c r="W165"/>
      <c r="X165"/>
      <c r="DA165"/>
      <c r="DB165"/>
    </row>
    <row r="166" spans="2:106">
      <c r="B166" s="64" t="s">
        <v>13</v>
      </c>
      <c r="C166" s="52">
        <v>15.1</v>
      </c>
      <c r="D166" s="52">
        <v>11.802258107737245</v>
      </c>
      <c r="E166" s="52">
        <v>10.194813641994335</v>
      </c>
      <c r="F166" s="52">
        <v>10.297436648238467</v>
      </c>
      <c r="H166"/>
      <c r="I166"/>
      <c r="J166"/>
      <c r="K166"/>
      <c r="L166"/>
      <c r="M166"/>
      <c r="P166"/>
      <c r="Q166"/>
      <c r="R166"/>
      <c r="S166"/>
      <c r="T166"/>
      <c r="U166"/>
      <c r="V166"/>
      <c r="W166"/>
      <c r="X166"/>
      <c r="DA166"/>
      <c r="DB166"/>
    </row>
    <row r="167" spans="2:106">
      <c r="B167" s="45" t="s">
        <v>34</v>
      </c>
      <c r="C167" s="45"/>
      <c r="H167"/>
      <c r="I167"/>
      <c r="J167"/>
      <c r="K167"/>
      <c r="L167"/>
      <c r="M167"/>
      <c r="P167"/>
      <c r="Q167"/>
      <c r="R167"/>
      <c r="S167"/>
      <c r="T167"/>
      <c r="U167"/>
      <c r="V167"/>
      <c r="W167"/>
      <c r="X167"/>
      <c r="DA167"/>
      <c r="DB167"/>
    </row>
    <row r="168" spans="2:106">
      <c r="B168" s="65"/>
      <c r="H168"/>
      <c r="I168"/>
      <c r="J168"/>
      <c r="K168"/>
      <c r="L168"/>
      <c r="M168"/>
      <c r="P168"/>
      <c r="Q168"/>
      <c r="R168"/>
      <c r="S168"/>
      <c r="T168"/>
      <c r="U168"/>
      <c r="V168"/>
      <c r="W168"/>
      <c r="X168"/>
      <c r="DA168"/>
      <c r="DB168"/>
    </row>
    <row r="169" spans="2:106">
      <c r="B169" s="49" t="s">
        <v>44</v>
      </c>
      <c r="C169" s="49"/>
      <c r="D169" s="49"/>
      <c r="E169" s="49"/>
      <c r="F169" s="49"/>
      <c r="G169" s="8"/>
    </row>
    <row r="170" spans="2:106" ht="12.75" customHeight="1">
      <c r="B170" s="49"/>
      <c r="C170" s="49"/>
      <c r="D170" s="49"/>
      <c r="E170" s="49"/>
      <c r="F170" s="49"/>
    </row>
    <row r="173" spans="2:106">
      <c r="G173"/>
      <c r="H173"/>
      <c r="I173"/>
      <c r="J173"/>
    </row>
    <row r="174" spans="2:106">
      <c r="G174"/>
      <c r="H174"/>
      <c r="I174"/>
      <c r="J174"/>
    </row>
    <row r="175" spans="2:106">
      <c r="G175"/>
      <c r="H175"/>
      <c r="I175"/>
      <c r="J175"/>
    </row>
    <row r="176" spans="2:106">
      <c r="G176"/>
      <c r="H176"/>
      <c r="I176"/>
      <c r="J176"/>
    </row>
    <row r="177" spans="2:10">
      <c r="G177"/>
      <c r="H177"/>
      <c r="I177"/>
      <c r="J177"/>
    </row>
    <row r="178" spans="2:10">
      <c r="G178"/>
      <c r="H178"/>
      <c r="I178"/>
      <c r="J178"/>
    </row>
    <row r="179" spans="2:10">
      <c r="G179"/>
      <c r="H179"/>
      <c r="I179"/>
      <c r="J179"/>
    </row>
    <row r="180" spans="2:10">
      <c r="G180"/>
      <c r="H180"/>
      <c r="I180"/>
      <c r="J180"/>
    </row>
    <row r="181" spans="2:10">
      <c r="G181"/>
      <c r="H181"/>
      <c r="I181"/>
      <c r="J181"/>
    </row>
    <row r="182" spans="2:10">
      <c r="G182"/>
      <c r="H182"/>
      <c r="I182"/>
      <c r="J182"/>
    </row>
    <row r="183" spans="2:10">
      <c r="G183"/>
      <c r="H183"/>
      <c r="I183"/>
      <c r="J183"/>
    </row>
    <row r="184" spans="2:10">
      <c r="G184"/>
      <c r="H184"/>
      <c r="I184"/>
      <c r="J184"/>
    </row>
    <row r="185" spans="2:10">
      <c r="G185"/>
      <c r="H185"/>
      <c r="I185"/>
      <c r="J185"/>
    </row>
    <row r="186" spans="2:10">
      <c r="G186"/>
      <c r="H186"/>
      <c r="I186"/>
      <c r="J186"/>
    </row>
    <row r="188" spans="2:10">
      <c r="B188" s="45" t="s">
        <v>34</v>
      </c>
      <c r="C188" s="45"/>
    </row>
    <row r="190" spans="2:10" ht="12.75" customHeight="1">
      <c r="B190" s="66" t="s">
        <v>45</v>
      </c>
      <c r="C190" s="66"/>
      <c r="D190" s="66"/>
      <c r="E190" s="66"/>
      <c r="F190" s="66"/>
    </row>
    <row r="191" spans="2:10" ht="15" customHeight="1">
      <c r="B191" s="10" t="s">
        <v>42</v>
      </c>
      <c r="C191" s="51" t="s">
        <v>4</v>
      </c>
      <c r="D191" s="11" t="s">
        <v>5</v>
      </c>
      <c r="E191" s="12" t="s">
        <v>6</v>
      </c>
      <c r="F191" s="11" t="s">
        <v>7</v>
      </c>
    </row>
    <row r="192" spans="2:10">
      <c r="B192" s="13" t="s">
        <v>8</v>
      </c>
      <c r="C192" s="42">
        <v>14.717101230508664</v>
      </c>
      <c r="D192" s="42">
        <v>14.800430404131427</v>
      </c>
      <c r="E192" s="42">
        <v>18.923780318697951</v>
      </c>
      <c r="F192" s="42">
        <v>4.1281767336239641</v>
      </c>
    </row>
    <row r="193" spans="2:13">
      <c r="B193" s="64" t="s">
        <v>12</v>
      </c>
      <c r="C193" s="44">
        <v>31.82148086306065</v>
      </c>
      <c r="D193" s="52">
        <v>31.173642311027034</v>
      </c>
      <c r="E193" s="44">
        <v>33.44183603044943</v>
      </c>
      <c r="F193" s="44">
        <v>18.318068276436303</v>
      </c>
    </row>
    <row r="194" spans="2:13">
      <c r="B194" s="64" t="s">
        <v>13</v>
      </c>
      <c r="C194" s="44">
        <v>10.297436648238467</v>
      </c>
      <c r="D194" s="52">
        <v>11.207750875511611</v>
      </c>
      <c r="E194" s="44">
        <v>12.420824682325849</v>
      </c>
      <c r="F194" s="44">
        <v>2.5298988040478378</v>
      </c>
    </row>
    <row r="195" spans="2:13">
      <c r="B195" s="45" t="s">
        <v>34</v>
      </c>
      <c r="C195" s="45"/>
      <c r="D195" s="21"/>
      <c r="E195" s="22"/>
      <c r="F195" s="22"/>
    </row>
    <row r="196" spans="2:13" ht="12.75" customHeight="1">
      <c r="B196" s="67"/>
      <c r="C196" s="67"/>
      <c r="D196" s="67"/>
      <c r="E196" s="67"/>
      <c r="F196" s="67"/>
      <c r="I196" s="68"/>
      <c r="J196" s="68"/>
      <c r="K196" s="68"/>
      <c r="L196" s="68"/>
      <c r="M196" s="68"/>
    </row>
    <row r="198" spans="2:13" ht="15" customHeight="1">
      <c r="B198" s="66" t="s">
        <v>46</v>
      </c>
      <c r="C198" s="66"/>
      <c r="D198" s="66"/>
      <c r="E198" s="66"/>
      <c r="F198" s="66"/>
    </row>
    <row r="217" spans="1:105">
      <c r="B217" s="45" t="s">
        <v>34</v>
      </c>
      <c r="C217" s="45"/>
    </row>
    <row r="220" spans="1:105" ht="14.25" customHeight="1">
      <c r="A220" s="6"/>
      <c r="B220" s="66" t="s">
        <v>47</v>
      </c>
      <c r="C220" s="66"/>
      <c r="D220" s="66"/>
      <c r="E220" s="66"/>
      <c r="F220" s="66"/>
    </row>
    <row r="221" spans="1:105">
      <c r="A221" s="69"/>
      <c r="B221" s="10" t="s">
        <v>42</v>
      </c>
      <c r="C221" s="57" t="s">
        <v>4</v>
      </c>
      <c r="D221" s="11" t="s">
        <v>5</v>
      </c>
      <c r="E221" s="12" t="s">
        <v>6</v>
      </c>
      <c r="F221" s="11" t="s">
        <v>7</v>
      </c>
    </row>
    <row r="222" spans="1:105" ht="14.25" customHeight="1">
      <c r="A222" s="6"/>
      <c r="B222" s="70" t="s">
        <v>8</v>
      </c>
      <c r="C222" s="71">
        <v>79.378244566686462</v>
      </c>
      <c r="D222" s="71">
        <v>76.798114988621137</v>
      </c>
      <c r="E222" s="71">
        <v>84.901099213628541</v>
      </c>
      <c r="F222" s="71">
        <v>62.397372742200325</v>
      </c>
      <c r="J222" s="8"/>
      <c r="K222" s="72"/>
      <c r="L222" s="72"/>
      <c r="M222" s="72"/>
      <c r="DA222" s="72"/>
    </row>
    <row r="223" spans="1:105" ht="14.25" customHeight="1">
      <c r="A223" s="6"/>
      <c r="B223" s="64" t="s">
        <v>12</v>
      </c>
      <c r="C223" s="60">
        <v>123.05820320421822</v>
      </c>
      <c r="D223" s="60">
        <v>117.69957592441038</v>
      </c>
      <c r="E223" s="60">
        <v>129.73804623653766</v>
      </c>
      <c r="F223" s="60">
        <v>87.663954839780843</v>
      </c>
      <c r="J223" s="72"/>
      <c r="K223" s="72"/>
      <c r="L223" s="72"/>
      <c r="M223" s="72"/>
      <c r="DA223" s="72"/>
    </row>
    <row r="224" spans="1:105">
      <c r="A224" s="6"/>
      <c r="B224" s="64" t="s">
        <v>13</v>
      </c>
      <c r="C224" s="60">
        <v>61.799821684692013</v>
      </c>
      <c r="D224" s="60">
        <v>63.320864202921754</v>
      </c>
      <c r="E224" s="60">
        <v>59.890285764743538</v>
      </c>
      <c r="F224" s="60">
        <v>50.482265090230243</v>
      </c>
    </row>
    <row r="225" spans="1:6">
      <c r="A225" s="6"/>
      <c r="B225" s="45" t="s">
        <v>34</v>
      </c>
      <c r="C225" s="45"/>
      <c r="D225" s="6"/>
      <c r="E225" s="6"/>
      <c r="F225" s="6"/>
    </row>
    <row r="227" spans="1:6" ht="15" customHeight="1">
      <c r="B227" s="66" t="s">
        <v>48</v>
      </c>
      <c r="C227" s="66"/>
      <c r="D227" s="66"/>
      <c r="E227" s="66"/>
      <c r="F227" s="66"/>
    </row>
    <row r="245" spans="1:106">
      <c r="K245"/>
      <c r="L245"/>
      <c r="M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DA245"/>
      <c r="DB245"/>
    </row>
    <row r="246" spans="1:106">
      <c r="B246" s="45" t="s">
        <v>34</v>
      </c>
      <c r="C246" s="45"/>
      <c r="K246"/>
      <c r="L246"/>
      <c r="M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DA246"/>
      <c r="DB246"/>
    </row>
    <row r="247" spans="1:106">
      <c r="B247" s="48"/>
      <c r="C247" s="48"/>
      <c r="K247"/>
      <c r="L247"/>
      <c r="M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DA247"/>
      <c r="DB247"/>
    </row>
    <row r="248" spans="1:106">
      <c r="B248" s="48"/>
      <c r="C248" s="48"/>
      <c r="K248"/>
      <c r="L248"/>
      <c r="M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DA248"/>
      <c r="DB248"/>
    </row>
    <row r="249" spans="1:106" ht="12.75" customHeight="1">
      <c r="B249" s="3" t="s">
        <v>49</v>
      </c>
      <c r="C249" s="8"/>
      <c r="D249" s="8"/>
      <c r="E249" s="8"/>
      <c r="F249" s="8"/>
      <c r="K249"/>
      <c r="L249"/>
      <c r="M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DA249"/>
      <c r="DB249"/>
    </row>
    <row r="250" spans="1:106">
      <c r="B250" s="10" t="s">
        <v>38</v>
      </c>
      <c r="C250" s="57" t="s">
        <v>4</v>
      </c>
      <c r="D250" s="51" t="s">
        <v>5</v>
      </c>
      <c r="E250" s="57" t="s">
        <v>6</v>
      </c>
      <c r="F250" s="51" t="s">
        <v>7</v>
      </c>
      <c r="K250"/>
      <c r="L250"/>
      <c r="M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DA250"/>
      <c r="DB250"/>
    </row>
    <row r="251" spans="1:106">
      <c r="B251" s="59">
        <v>2007</v>
      </c>
      <c r="C251" s="60">
        <v>84.982240754680731</v>
      </c>
      <c r="D251" s="60">
        <v>81.852817330317095</v>
      </c>
      <c r="E251" s="60">
        <v>95.887392372405174</v>
      </c>
      <c r="F251" s="60">
        <v>56.458823657203652</v>
      </c>
      <c r="K251"/>
      <c r="L251"/>
      <c r="M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DA251"/>
      <c r="DB251"/>
    </row>
    <row r="252" spans="1:106">
      <c r="B252" s="59">
        <v>2011</v>
      </c>
      <c r="C252" s="60">
        <v>78.530430419404979</v>
      </c>
      <c r="D252" s="60">
        <v>74.932710868408478</v>
      </c>
      <c r="E252" s="60">
        <v>85.466103605295984</v>
      </c>
      <c r="F252" s="60">
        <v>60.437729141206532</v>
      </c>
      <c r="K252"/>
      <c r="L252"/>
      <c r="M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DA252"/>
      <c r="DB252"/>
    </row>
    <row r="253" spans="1:106">
      <c r="B253" s="59">
        <v>2012</v>
      </c>
      <c r="C253" s="60">
        <v>79.378244566686462</v>
      </c>
      <c r="D253" s="60">
        <v>76.798114988621137</v>
      </c>
      <c r="E253" s="60">
        <v>84.901099213628541</v>
      </c>
      <c r="F253" s="60">
        <v>62.397372742200325</v>
      </c>
      <c r="K253"/>
      <c r="L253"/>
      <c r="M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DA253"/>
      <c r="DB253"/>
    </row>
    <row r="254" spans="1:106">
      <c r="B254" s="45" t="s">
        <v>34</v>
      </c>
      <c r="C254" s="45"/>
      <c r="D254" s="53"/>
      <c r="E254" s="53"/>
      <c r="K254"/>
      <c r="L254"/>
      <c r="M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DA254"/>
      <c r="DB254"/>
    </row>
    <row r="255" spans="1:106">
      <c r="K255"/>
      <c r="L255"/>
      <c r="M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DA255"/>
      <c r="DB255"/>
    </row>
    <row r="256" spans="1:106">
      <c r="A256" s="6"/>
      <c r="B256" s="66" t="s">
        <v>50</v>
      </c>
      <c r="C256" s="66"/>
      <c r="D256" s="66"/>
      <c r="E256" s="66"/>
      <c r="F256" s="66"/>
    </row>
    <row r="257" spans="1:6">
      <c r="A257" s="69"/>
      <c r="B257" s="10" t="s">
        <v>42</v>
      </c>
      <c r="C257" s="57" t="s">
        <v>4</v>
      </c>
      <c r="D257" s="51" t="s">
        <v>5</v>
      </c>
      <c r="E257" s="57" t="s">
        <v>6</v>
      </c>
      <c r="F257" s="51" t="s">
        <v>7</v>
      </c>
    </row>
    <row r="258" spans="1:6">
      <c r="A258" s="6"/>
      <c r="B258" s="70" t="s">
        <v>8</v>
      </c>
      <c r="C258" s="71">
        <v>2.2611012688591008</v>
      </c>
      <c r="D258" s="71">
        <v>2.1684176429601147</v>
      </c>
      <c r="E258" s="71">
        <v>2.4584953067258026</v>
      </c>
      <c r="F258" s="71">
        <v>1.8133386165122456</v>
      </c>
    </row>
    <row r="259" spans="1:6">
      <c r="A259" s="6"/>
      <c r="B259" s="59" t="s">
        <v>12</v>
      </c>
      <c r="C259" s="60">
        <v>3.8094468827102639</v>
      </c>
      <c r="D259" s="60">
        <v>3.6581614765990409</v>
      </c>
      <c r="E259" s="60">
        <v>3.9766929683425123</v>
      </c>
      <c r="F259" s="60">
        <v>2.7447533037079581</v>
      </c>
    </row>
    <row r="260" spans="1:6">
      <c r="A260" s="6"/>
      <c r="B260" s="59" t="s">
        <v>13</v>
      </c>
      <c r="C260" s="60">
        <v>1.7050268672714932</v>
      </c>
      <c r="D260" s="60">
        <v>1.7336335221732624</v>
      </c>
      <c r="E260" s="60">
        <v>1.7034067208693762</v>
      </c>
      <c r="F260" s="60">
        <v>1.4163043033622449</v>
      </c>
    </row>
    <row r="261" spans="1:6">
      <c r="A261" s="6"/>
      <c r="B261" s="45" t="s">
        <v>34</v>
      </c>
      <c r="C261" s="45"/>
      <c r="D261" s="73"/>
      <c r="E261" s="74"/>
      <c r="F261" s="74"/>
    </row>
    <row r="262" spans="1:6" customFormat="1"/>
    <row r="263" spans="1:6">
      <c r="A263" s="6"/>
      <c r="B263" s="75"/>
      <c r="C263" s="73"/>
      <c r="D263" s="73"/>
      <c r="E263" s="74"/>
      <c r="F263" s="74"/>
    </row>
    <row r="264" spans="1:6" ht="14.25" customHeight="1">
      <c r="A264" s="6"/>
      <c r="B264" s="49" t="s">
        <v>51</v>
      </c>
      <c r="C264" s="72"/>
      <c r="D264" s="72"/>
      <c r="E264" s="72"/>
      <c r="F264" s="72"/>
    </row>
    <row r="265" spans="1:6" ht="14.25" customHeight="1">
      <c r="A265" s="6"/>
      <c r="B265" s="72"/>
      <c r="C265" s="72"/>
      <c r="D265" s="72"/>
      <c r="E265" s="72"/>
      <c r="F265" s="72"/>
    </row>
    <row r="266" spans="1:6">
      <c r="A266" s="6"/>
      <c r="B266" s="75"/>
      <c r="C266" s="73"/>
      <c r="D266" s="73"/>
      <c r="E266" s="74"/>
      <c r="F266" s="74"/>
    </row>
    <row r="267" spans="1:6">
      <c r="A267" s="6"/>
      <c r="B267" s="75"/>
      <c r="C267" s="73"/>
      <c r="D267" s="73"/>
      <c r="E267" s="74"/>
      <c r="F267" s="74"/>
    </row>
    <row r="268" spans="1:6">
      <c r="A268" s="6"/>
      <c r="B268" s="75"/>
      <c r="C268" s="73"/>
      <c r="D268" s="73"/>
      <c r="E268" s="74"/>
      <c r="F268" s="74"/>
    </row>
    <row r="269" spans="1:6">
      <c r="A269" s="6"/>
      <c r="B269" s="75"/>
      <c r="C269" s="73"/>
      <c r="D269" s="73"/>
      <c r="E269" s="74"/>
      <c r="F269" s="74"/>
    </row>
    <row r="270" spans="1:6">
      <c r="A270" s="6"/>
      <c r="B270" s="75"/>
      <c r="C270" s="73"/>
      <c r="D270" s="73"/>
      <c r="E270" s="74"/>
      <c r="F270" s="74"/>
    </row>
    <row r="271" spans="1:6">
      <c r="A271" s="6"/>
      <c r="B271" s="75"/>
      <c r="C271" s="73"/>
      <c r="D271" s="73"/>
      <c r="E271" s="74"/>
      <c r="F271" s="74"/>
    </row>
    <row r="272" spans="1:6">
      <c r="A272" s="6"/>
      <c r="B272" s="75"/>
      <c r="C272" s="73"/>
      <c r="D272" s="73"/>
      <c r="E272" s="74"/>
      <c r="F272" s="74"/>
    </row>
    <row r="273" spans="1:6">
      <c r="A273" s="6"/>
      <c r="B273" s="75"/>
      <c r="C273" s="73"/>
      <c r="D273" s="73"/>
      <c r="E273" s="74"/>
      <c r="F273" s="74"/>
    </row>
    <row r="274" spans="1:6">
      <c r="A274" s="6"/>
      <c r="B274" s="75"/>
      <c r="C274" s="73"/>
      <c r="D274" s="73"/>
      <c r="E274" s="74"/>
      <c r="F274" s="74"/>
    </row>
    <row r="275" spans="1:6">
      <c r="A275" s="6"/>
      <c r="B275" s="75"/>
      <c r="C275" s="73"/>
      <c r="D275" s="73"/>
      <c r="E275" s="74"/>
      <c r="F275" s="74"/>
    </row>
    <row r="276" spans="1:6">
      <c r="A276" s="6"/>
      <c r="B276" s="75"/>
      <c r="C276" s="73"/>
      <c r="D276" s="73"/>
      <c r="E276" s="74"/>
      <c r="F276" s="74"/>
    </row>
    <row r="277" spans="1:6">
      <c r="A277" s="6"/>
      <c r="B277" s="75"/>
      <c r="C277" s="73"/>
      <c r="D277" s="73"/>
      <c r="E277" s="74"/>
      <c r="F277" s="74"/>
    </row>
    <row r="278" spans="1:6">
      <c r="A278" s="6"/>
      <c r="B278" s="75"/>
      <c r="C278" s="73"/>
      <c r="D278" s="73"/>
      <c r="E278" s="74"/>
      <c r="F278" s="74"/>
    </row>
    <row r="279" spans="1:6">
      <c r="A279" s="6"/>
      <c r="B279" s="75"/>
      <c r="C279" s="73"/>
      <c r="D279" s="73"/>
      <c r="E279" s="74"/>
      <c r="F279" s="74"/>
    </row>
    <row r="280" spans="1:6">
      <c r="A280" s="6"/>
      <c r="B280" s="45" t="s">
        <v>34</v>
      </c>
      <c r="C280" s="45"/>
      <c r="D280" s="73"/>
      <c r="E280" s="74"/>
      <c r="F280" s="74"/>
    </row>
    <row r="281" spans="1:6">
      <c r="A281" s="6"/>
      <c r="B281" s="75"/>
      <c r="C281" s="73"/>
      <c r="D281" s="73"/>
      <c r="E281" s="74"/>
      <c r="F281" s="74"/>
    </row>
    <row r="282" spans="1:6" ht="15" customHeight="1">
      <c r="A282" s="6"/>
      <c r="B282" s="9" t="s">
        <v>52</v>
      </c>
      <c r="C282" s="9"/>
      <c r="D282" s="9"/>
      <c r="E282" s="9"/>
      <c r="F282" s="9"/>
    </row>
    <row r="283" spans="1:6">
      <c r="A283" s="69"/>
      <c r="B283" s="10" t="s">
        <v>53</v>
      </c>
      <c r="C283" s="57" t="s">
        <v>4</v>
      </c>
      <c r="D283" s="51" t="s">
        <v>5</v>
      </c>
      <c r="E283" s="57" t="s">
        <v>6</v>
      </c>
      <c r="F283" s="51" t="s">
        <v>7</v>
      </c>
    </row>
    <row r="284" spans="1:6">
      <c r="A284" s="6"/>
      <c r="B284" s="59" t="s">
        <v>54</v>
      </c>
      <c r="C284" s="60">
        <v>16.106554113243607</v>
      </c>
      <c r="D284" s="60">
        <v>14.864312014182463</v>
      </c>
      <c r="E284" s="60">
        <v>17.936238858205282</v>
      </c>
      <c r="F284" s="60">
        <v>14.564967420467612</v>
      </c>
    </row>
    <row r="285" spans="1:6">
      <c r="A285" s="6"/>
      <c r="B285" s="59" t="s">
        <v>55</v>
      </c>
      <c r="C285" s="60">
        <v>83.687301101183735</v>
      </c>
      <c r="D285" s="60">
        <v>81.112764326615263</v>
      </c>
      <c r="E285" s="60">
        <v>87.225702458145577</v>
      </c>
      <c r="F285" s="60">
        <v>73.418456181079506</v>
      </c>
    </row>
    <row r="286" spans="1:6">
      <c r="A286" s="6"/>
      <c r="B286" s="59" t="s">
        <v>56</v>
      </c>
      <c r="C286" s="76">
        <v>118.68519971911273</v>
      </c>
      <c r="D286" s="76">
        <v>119.30876797667176</v>
      </c>
      <c r="E286" s="76">
        <v>118.7847008019741</v>
      </c>
      <c r="F286" s="76">
        <v>93.349753694581281</v>
      </c>
    </row>
    <row r="287" spans="1:6">
      <c r="A287" s="6"/>
      <c r="B287" s="59" t="s">
        <v>57</v>
      </c>
      <c r="C287" s="76">
        <v>118.51047821099503</v>
      </c>
      <c r="D287" s="76">
        <v>114.14269733224626</v>
      </c>
      <c r="E287" s="76">
        <v>128.49273511096916</v>
      </c>
      <c r="F287" s="76">
        <v>93.597560975609753</v>
      </c>
    </row>
    <row r="288" spans="1:6">
      <c r="A288" s="6"/>
      <c r="B288" s="59" t="s">
        <v>58</v>
      </c>
      <c r="C288" s="60">
        <v>80.281454179929639</v>
      </c>
      <c r="D288" s="60">
        <v>74.39039797852179</v>
      </c>
      <c r="E288" s="60">
        <v>95.134888495979013</v>
      </c>
      <c r="F288" s="60">
        <v>57.707203718048021</v>
      </c>
    </row>
    <row r="289" spans="1:6">
      <c r="A289" s="6"/>
      <c r="B289" s="59" t="s">
        <v>59</v>
      </c>
      <c r="C289" s="60">
        <v>29.640084685956246</v>
      </c>
      <c r="D289" s="60">
        <v>26.332105474306136</v>
      </c>
      <c r="E289" s="60">
        <v>35.783284334313315</v>
      </c>
      <c r="F289" s="60">
        <v>28.264556246466931</v>
      </c>
    </row>
    <row r="290" spans="1:6">
      <c r="A290" s="6"/>
      <c r="B290" s="59" t="s">
        <v>60</v>
      </c>
      <c r="C290" s="60">
        <v>5.3091817613991257</v>
      </c>
      <c r="D290" s="60">
        <v>3.5324834894793429</v>
      </c>
      <c r="E290" s="60">
        <v>8.3415112855740912</v>
      </c>
      <c r="F290" s="60">
        <v>1.7652250661959401</v>
      </c>
    </row>
    <row r="291" spans="1:6">
      <c r="A291" s="6"/>
      <c r="B291" s="45" t="s">
        <v>34</v>
      </c>
      <c r="C291" s="45"/>
      <c r="D291" s="63"/>
      <c r="E291" s="63"/>
      <c r="F291" s="63"/>
    </row>
    <row r="292" spans="1:6">
      <c r="B292" s="77"/>
    </row>
    <row r="293" spans="1:6">
      <c r="B293" s="75"/>
    </row>
    <row r="294" spans="1:6" ht="12.75" customHeight="1">
      <c r="B294" s="78" t="s">
        <v>61</v>
      </c>
      <c r="C294" s="78"/>
      <c r="D294" s="78"/>
      <c r="E294" s="78"/>
      <c r="F294" s="78"/>
    </row>
    <row r="313" spans="1:6">
      <c r="B313" s="45" t="s">
        <v>34</v>
      </c>
      <c r="C313" s="45"/>
    </row>
    <row r="314" spans="1:6">
      <c r="B314" s="48"/>
      <c r="C314" s="48"/>
    </row>
    <row r="315" spans="1:6" ht="14.25" customHeight="1">
      <c r="B315" s="9" t="s">
        <v>62</v>
      </c>
      <c r="C315" s="9"/>
      <c r="D315" s="9"/>
      <c r="E315" s="9"/>
      <c r="F315" s="9"/>
    </row>
    <row r="316" spans="1:6">
      <c r="A316" s="69"/>
      <c r="B316" s="10" t="s">
        <v>53</v>
      </c>
      <c r="C316" s="57" t="s">
        <v>4</v>
      </c>
      <c r="D316" s="51" t="s">
        <v>5</v>
      </c>
      <c r="E316" s="57" t="s">
        <v>6</v>
      </c>
      <c r="F316" s="51" t="s">
        <v>7</v>
      </c>
    </row>
    <row r="317" spans="1:6">
      <c r="A317" s="6"/>
      <c r="B317" s="59" t="s">
        <v>54</v>
      </c>
      <c r="C317" s="79">
        <v>19.354296989798058</v>
      </c>
      <c r="D317" s="79">
        <v>18.645121193287757</v>
      </c>
      <c r="E317" s="79">
        <v>19.32217400289316</v>
      </c>
      <c r="F317" s="79">
        <v>21.276595744680851</v>
      </c>
    </row>
    <row r="318" spans="1:6">
      <c r="A318" s="6"/>
      <c r="B318" s="59" t="s">
        <v>55</v>
      </c>
      <c r="C318" s="79">
        <v>139.94243142566881</v>
      </c>
      <c r="D318" s="79">
        <v>125.54610255231088</v>
      </c>
      <c r="E318" s="79">
        <v>158.62808145766343</v>
      </c>
      <c r="F318" s="79">
        <v>108.2598235765838</v>
      </c>
    </row>
    <row r="319" spans="1:6">
      <c r="A319" s="6"/>
      <c r="B319" s="59" t="s">
        <v>56</v>
      </c>
      <c r="C319" s="80">
        <v>203.71676276600155</v>
      </c>
      <c r="D319" s="80">
        <v>205.08541914978147</v>
      </c>
      <c r="E319" s="80">
        <v>203.70729813664596</v>
      </c>
      <c r="F319" s="80">
        <v>141.21510673234812</v>
      </c>
    </row>
    <row r="320" spans="1:6">
      <c r="A320" s="6"/>
      <c r="B320" s="59" t="s">
        <v>57</v>
      </c>
      <c r="C320" s="80">
        <v>191.4048930574165</v>
      </c>
      <c r="D320" s="80">
        <v>187.08260909340407</v>
      </c>
      <c r="E320" s="80">
        <v>197.52938354521467</v>
      </c>
      <c r="F320" s="80">
        <v>121.31519274376417</v>
      </c>
    </row>
    <row r="321" spans="1:6">
      <c r="A321" s="6"/>
      <c r="B321" s="59" t="s">
        <v>58</v>
      </c>
      <c r="C321" s="79">
        <v>141.10861001688238</v>
      </c>
      <c r="D321" s="79">
        <v>137.99621928166354</v>
      </c>
      <c r="E321" s="79">
        <v>144.49946940219314</v>
      </c>
      <c r="F321" s="79">
        <v>102.07336523125997</v>
      </c>
    </row>
    <row r="322" spans="1:6">
      <c r="A322" s="6"/>
      <c r="B322" s="59" t="s">
        <v>59</v>
      </c>
      <c r="C322" s="79">
        <v>55.263157894736842</v>
      </c>
      <c r="D322" s="79">
        <v>49.946485907955768</v>
      </c>
      <c r="E322" s="79">
        <v>58.16670994546871</v>
      </c>
      <c r="F322" s="79">
        <v>52.009456264775416</v>
      </c>
    </row>
    <row r="323" spans="1:6">
      <c r="A323" s="6"/>
      <c r="B323" s="59" t="s">
        <v>60</v>
      </c>
      <c r="C323" s="79">
        <v>11.099224391548542</v>
      </c>
      <c r="D323" s="79">
        <v>7.3303381414045869</v>
      </c>
      <c r="E323" s="79">
        <v>13.485477178423237</v>
      </c>
      <c r="F323" s="79">
        <v>2.8011204481792715</v>
      </c>
    </row>
    <row r="324" spans="1:6">
      <c r="B324" s="45" t="s">
        <v>34</v>
      </c>
      <c r="C324" s="45"/>
      <c r="D324" s="63"/>
      <c r="E324" s="63"/>
      <c r="F324" s="63"/>
    </row>
    <row r="326" spans="1:6">
      <c r="B326" s="9" t="s">
        <v>63</v>
      </c>
      <c r="C326" s="9"/>
      <c r="D326" s="9"/>
      <c r="E326" s="9"/>
      <c r="F326" s="9"/>
    </row>
    <row r="327" spans="1:6">
      <c r="A327" s="69"/>
      <c r="B327" s="10" t="s">
        <v>53</v>
      </c>
      <c r="C327" s="57" t="s">
        <v>4</v>
      </c>
      <c r="D327" s="51" t="s">
        <v>5</v>
      </c>
      <c r="E327" s="57" t="s">
        <v>6</v>
      </c>
      <c r="F327" s="51" t="s">
        <v>7</v>
      </c>
    </row>
    <row r="328" spans="1:6">
      <c r="A328" s="6"/>
      <c r="B328" s="59" t="s">
        <v>54</v>
      </c>
      <c r="C328" s="60">
        <v>13.177325911621038</v>
      </c>
      <c r="D328" s="60">
        <v>11.907654921020656</v>
      </c>
      <c r="E328" s="60">
        <v>16.378208851202228</v>
      </c>
      <c r="F328" s="60">
        <v>8.2089552238805972</v>
      </c>
    </row>
    <row r="329" spans="1:6">
      <c r="A329" s="6"/>
      <c r="B329" s="59" t="s">
        <v>55</v>
      </c>
      <c r="C329" s="60">
        <v>57.695669910833963</v>
      </c>
      <c r="D329" s="60">
        <v>62.47005844591358</v>
      </c>
      <c r="E329" s="60">
        <v>49.869204652974894</v>
      </c>
      <c r="F329" s="60">
        <v>53.660754888585721</v>
      </c>
    </row>
    <row r="330" spans="1:6">
      <c r="A330" s="6"/>
      <c r="B330" s="59" t="s">
        <v>56</v>
      </c>
      <c r="C330" s="76">
        <v>90.252856494658246</v>
      </c>
      <c r="D330" s="76">
        <v>96.543928324715836</v>
      </c>
      <c r="E330" s="76">
        <v>78.856936154820033</v>
      </c>
      <c r="F330" s="76">
        <v>72.836030964109781</v>
      </c>
    </row>
    <row r="331" spans="1:6">
      <c r="A331" s="6"/>
      <c r="B331" s="59" t="s">
        <v>57</v>
      </c>
      <c r="C331" s="76">
        <v>94.136765043826543</v>
      </c>
      <c r="D331" s="76">
        <v>94.809854101889499</v>
      </c>
      <c r="E331" s="76">
        <v>93.933229627856889</v>
      </c>
      <c r="F331" s="76">
        <v>82.985821517931612</v>
      </c>
    </row>
    <row r="332" spans="1:6">
      <c r="A332" s="6"/>
      <c r="B332" s="59" t="s">
        <v>58</v>
      </c>
      <c r="C332" s="60">
        <v>60.979900602542109</v>
      </c>
      <c r="D332" s="60">
        <v>58.249051833122628</v>
      </c>
      <c r="E332" s="60">
        <v>71.049751662597856</v>
      </c>
      <c r="F332" s="60">
        <v>43.478260869565219</v>
      </c>
    </row>
    <row r="333" spans="1:6">
      <c r="A333" s="6"/>
      <c r="B333" s="59" t="s">
        <v>59</v>
      </c>
      <c r="C333" s="60">
        <v>21.529490917246022</v>
      </c>
      <c r="D333" s="60">
        <v>20.263145830468069</v>
      </c>
      <c r="E333" s="60">
        <v>25.080705239632483</v>
      </c>
      <c r="F333" s="60">
        <v>20.802377414561665</v>
      </c>
    </row>
    <row r="334" spans="1:6">
      <c r="A334" s="6"/>
      <c r="B334" s="59" t="s">
        <v>60</v>
      </c>
      <c r="C334" s="60">
        <v>3.2333645735707592</v>
      </c>
      <c r="D334" s="60">
        <v>2.4830109775222162</v>
      </c>
      <c r="E334" s="60">
        <v>5.5133079847908739</v>
      </c>
      <c r="F334" s="60">
        <v>1.2886597938144331</v>
      </c>
    </row>
    <row r="335" spans="1:6">
      <c r="B335" s="45" t="s">
        <v>34</v>
      </c>
      <c r="C335" s="45"/>
      <c r="D335" s="63"/>
      <c r="E335" s="63"/>
      <c r="F335" s="63"/>
    </row>
    <row r="336" spans="1:6">
      <c r="B336" s="81"/>
      <c r="C336" s="63"/>
      <c r="D336" s="63"/>
      <c r="E336" s="63"/>
      <c r="F336" s="63"/>
    </row>
    <row r="338" spans="1:8">
      <c r="B338" s="82" t="s">
        <v>64</v>
      </c>
      <c r="C338" s="82"/>
      <c r="D338" s="82"/>
      <c r="E338" s="82"/>
      <c r="F338" s="82"/>
      <c r="G338" s="83"/>
      <c r="H338" s="83"/>
    </row>
    <row r="339" spans="1:8">
      <c r="B339" s="84" t="s">
        <v>42</v>
      </c>
      <c r="C339" s="84" t="s">
        <v>4</v>
      </c>
      <c r="D339" s="85" t="s">
        <v>5</v>
      </c>
      <c r="E339" s="84" t="s">
        <v>6</v>
      </c>
      <c r="F339" s="86" t="s">
        <v>7</v>
      </c>
      <c r="G339" s="86"/>
      <c r="H339" s="87"/>
    </row>
    <row r="340" spans="1:8">
      <c r="B340" s="88" t="s">
        <v>8</v>
      </c>
      <c r="C340" s="89">
        <v>29.3</v>
      </c>
      <c r="D340" s="89">
        <v>29.4</v>
      </c>
      <c r="E340" s="89">
        <v>29.1</v>
      </c>
      <c r="F340" s="90">
        <v>28.8</v>
      </c>
      <c r="G340" s="90"/>
      <c r="H340" s="87"/>
    </row>
    <row r="341" spans="1:8">
      <c r="A341" s="91"/>
      <c r="B341" s="92" t="s">
        <v>65</v>
      </c>
      <c r="C341" s="93">
        <v>29.5</v>
      </c>
      <c r="D341" s="94">
        <v>28.7</v>
      </c>
      <c r="E341" s="94">
        <v>29.3</v>
      </c>
      <c r="F341" s="95">
        <v>28.3</v>
      </c>
      <c r="G341" s="95"/>
      <c r="H341" s="87"/>
    </row>
    <row r="342" spans="1:8">
      <c r="A342" s="91"/>
      <c r="B342" s="92" t="s">
        <v>66</v>
      </c>
      <c r="C342" s="93">
        <v>29.1</v>
      </c>
      <c r="D342" s="94">
        <v>29.2</v>
      </c>
      <c r="E342" s="94">
        <v>28.9</v>
      </c>
      <c r="F342" s="95">
        <v>29.2</v>
      </c>
      <c r="G342" s="95"/>
      <c r="H342" s="87"/>
    </row>
    <row r="343" spans="1:8">
      <c r="B343" s="45" t="s">
        <v>34</v>
      </c>
      <c r="C343" s="45"/>
      <c r="D343" s="96"/>
      <c r="E343" s="96"/>
      <c r="F343" s="96"/>
      <c r="G343" s="96"/>
    </row>
    <row r="346" spans="1:8">
      <c r="B346" s="97" t="s">
        <v>67</v>
      </c>
    </row>
    <row r="365" spans="2:11">
      <c r="B365" s="45" t="s">
        <v>34</v>
      </c>
      <c r="C365" s="45"/>
    </row>
    <row r="368" spans="2:11" ht="14.25" customHeight="1">
      <c r="B368" s="98" t="s">
        <v>68</v>
      </c>
      <c r="C368" s="98"/>
      <c r="D368" s="98"/>
      <c r="E368" s="98"/>
      <c r="F368" s="98"/>
      <c r="G368" s="98"/>
      <c r="H368" s="98"/>
      <c r="I368" s="98"/>
      <c r="J368" s="98"/>
      <c r="K368" s="98"/>
    </row>
    <row r="369" spans="1:11">
      <c r="B369" s="84" t="s">
        <v>69</v>
      </c>
      <c r="C369" s="99" t="s">
        <v>4</v>
      </c>
      <c r="D369" s="99"/>
      <c r="E369" s="86" t="s">
        <v>5</v>
      </c>
      <c r="F369" s="86"/>
      <c r="G369" s="99" t="s">
        <v>6</v>
      </c>
      <c r="H369" s="99"/>
      <c r="I369" s="86" t="s">
        <v>7</v>
      </c>
      <c r="J369" s="86"/>
      <c r="K369" s="87"/>
    </row>
    <row r="370" spans="1:11">
      <c r="B370" s="100" t="s">
        <v>70</v>
      </c>
      <c r="C370" s="101">
        <v>2334563</v>
      </c>
      <c r="D370" s="101"/>
      <c r="E370" s="101">
        <v>1418202</v>
      </c>
      <c r="F370" s="101"/>
      <c r="G370" s="101">
        <v>631005</v>
      </c>
      <c r="H370" s="101"/>
      <c r="I370" s="101">
        <v>285356</v>
      </c>
      <c r="J370" s="101"/>
      <c r="K370" s="87"/>
    </row>
    <row r="371" spans="1:11">
      <c r="A371" s="91"/>
      <c r="B371" s="92" t="s">
        <v>10</v>
      </c>
      <c r="C371" s="102">
        <v>1662051</v>
      </c>
      <c r="D371" s="103"/>
      <c r="E371" s="103">
        <v>998416</v>
      </c>
      <c r="F371" s="103"/>
      <c r="G371" s="103">
        <v>409434</v>
      </c>
      <c r="H371" s="103"/>
      <c r="I371" s="103">
        <v>254201</v>
      </c>
      <c r="J371" s="103"/>
      <c r="K371" s="87"/>
    </row>
    <row r="372" spans="1:11">
      <c r="A372" s="91"/>
      <c r="B372" s="92" t="s">
        <v>11</v>
      </c>
      <c r="C372" s="102">
        <v>672512</v>
      </c>
      <c r="D372" s="103"/>
      <c r="E372" s="103">
        <v>419786</v>
      </c>
      <c r="F372" s="103"/>
      <c r="G372" s="103">
        <v>221571</v>
      </c>
      <c r="H372" s="103"/>
      <c r="I372" s="103">
        <v>31155</v>
      </c>
      <c r="J372" s="103"/>
      <c r="K372" s="87"/>
    </row>
    <row r="373" spans="1:11">
      <c r="B373" s="104" t="s">
        <v>12</v>
      </c>
      <c r="C373" s="101">
        <v>476722</v>
      </c>
      <c r="D373" s="101"/>
      <c r="E373" s="101">
        <v>253740</v>
      </c>
      <c r="F373" s="101"/>
      <c r="G373" s="101">
        <v>194158</v>
      </c>
      <c r="H373" s="101"/>
      <c r="I373" s="101">
        <v>28824</v>
      </c>
      <c r="J373" s="101"/>
      <c r="K373" s="87"/>
    </row>
    <row r="374" spans="1:11">
      <c r="A374" s="91"/>
      <c r="B374" s="92" t="s">
        <v>10</v>
      </c>
      <c r="C374" s="102">
        <v>246387</v>
      </c>
      <c r="D374" s="103"/>
      <c r="E374" s="103">
        <v>130506</v>
      </c>
      <c r="F374" s="103"/>
      <c r="G374" s="103">
        <v>98686</v>
      </c>
      <c r="H374" s="103"/>
      <c r="I374" s="103">
        <v>17195</v>
      </c>
      <c r="J374" s="103"/>
      <c r="K374" s="87"/>
    </row>
    <row r="375" spans="1:11">
      <c r="A375" s="91"/>
      <c r="B375" s="92" t="s">
        <v>11</v>
      </c>
      <c r="C375" s="102">
        <v>230335</v>
      </c>
      <c r="D375" s="103"/>
      <c r="E375" s="103">
        <v>123234</v>
      </c>
      <c r="F375" s="103"/>
      <c r="G375" s="103">
        <v>95472</v>
      </c>
      <c r="H375" s="103"/>
      <c r="I375" s="103">
        <v>11629</v>
      </c>
      <c r="J375" s="103"/>
      <c r="K375" s="87"/>
    </row>
    <row r="376" spans="1:11">
      <c r="B376" s="104" t="s">
        <v>13</v>
      </c>
      <c r="C376" s="101">
        <v>1857841</v>
      </c>
      <c r="D376" s="101"/>
      <c r="E376" s="101">
        <v>1164462</v>
      </c>
      <c r="F376" s="101"/>
      <c r="G376" s="101">
        <v>436847</v>
      </c>
      <c r="H376" s="101"/>
      <c r="I376" s="101">
        <v>256532</v>
      </c>
      <c r="J376" s="101"/>
      <c r="K376" s="87"/>
    </row>
    <row r="377" spans="1:11">
      <c r="A377" s="91"/>
      <c r="B377" s="92" t="s">
        <v>10</v>
      </c>
      <c r="C377" s="102">
        <v>1415664</v>
      </c>
      <c r="D377" s="103"/>
      <c r="E377" s="103">
        <v>867910</v>
      </c>
      <c r="F377" s="103"/>
      <c r="G377" s="103">
        <v>310748</v>
      </c>
      <c r="H377" s="103"/>
      <c r="I377" s="103">
        <v>237006</v>
      </c>
      <c r="J377" s="103"/>
      <c r="K377" s="87"/>
    </row>
    <row r="378" spans="1:11">
      <c r="A378" s="91"/>
      <c r="B378" s="92" t="s">
        <v>11</v>
      </c>
      <c r="C378" s="102">
        <v>442177</v>
      </c>
      <c r="D378" s="103"/>
      <c r="E378" s="103">
        <v>296552</v>
      </c>
      <c r="F378" s="103"/>
      <c r="G378" s="103">
        <v>126099</v>
      </c>
      <c r="H378" s="103"/>
      <c r="I378" s="103">
        <v>19526</v>
      </c>
      <c r="J378" s="103"/>
      <c r="K378" s="87"/>
    </row>
    <row r="379" spans="1:11">
      <c r="B379" s="45" t="s">
        <v>34</v>
      </c>
      <c r="C379" s="45"/>
      <c r="D379" s="83"/>
      <c r="E379" s="83"/>
      <c r="F379" s="83"/>
      <c r="G379" s="83"/>
      <c r="H379" s="83"/>
      <c r="I379" s="83"/>
      <c r="J379" s="105"/>
      <c r="K379" s="105"/>
    </row>
    <row r="381" spans="1:11">
      <c r="B381"/>
    </row>
    <row r="382" spans="1:11">
      <c r="A382"/>
      <c r="B382"/>
    </row>
  </sheetData>
  <mergeCells count="90">
    <mergeCell ref="C378:D378"/>
    <mergeCell ref="E378:F378"/>
    <mergeCell ref="G378:H378"/>
    <mergeCell ref="I378:J378"/>
    <mergeCell ref="B379:C379"/>
    <mergeCell ref="D379:E379"/>
    <mergeCell ref="F379:G379"/>
    <mergeCell ref="H379:I379"/>
    <mergeCell ref="J379:K379"/>
    <mergeCell ref="C376:D376"/>
    <mergeCell ref="E376:F376"/>
    <mergeCell ref="G376:H376"/>
    <mergeCell ref="I376:J376"/>
    <mergeCell ref="C377:D377"/>
    <mergeCell ref="E377:F377"/>
    <mergeCell ref="G377:H377"/>
    <mergeCell ref="I377:J377"/>
    <mergeCell ref="C374:D374"/>
    <mergeCell ref="E374:F374"/>
    <mergeCell ref="G374:H374"/>
    <mergeCell ref="I374:J374"/>
    <mergeCell ref="C375:D375"/>
    <mergeCell ref="E375:F375"/>
    <mergeCell ref="G375:H375"/>
    <mergeCell ref="I375:J375"/>
    <mergeCell ref="C372:D372"/>
    <mergeCell ref="E372:F372"/>
    <mergeCell ref="G372:H372"/>
    <mergeCell ref="I372:J372"/>
    <mergeCell ref="C373:D373"/>
    <mergeCell ref="E373:F373"/>
    <mergeCell ref="G373:H373"/>
    <mergeCell ref="I373:J373"/>
    <mergeCell ref="C370:D370"/>
    <mergeCell ref="E370:F370"/>
    <mergeCell ref="G370:H370"/>
    <mergeCell ref="I370:J370"/>
    <mergeCell ref="C371:D371"/>
    <mergeCell ref="E371:F371"/>
    <mergeCell ref="G371:H371"/>
    <mergeCell ref="I371:J371"/>
    <mergeCell ref="B343:C343"/>
    <mergeCell ref="B365:C365"/>
    <mergeCell ref="B368:K368"/>
    <mergeCell ref="C369:D369"/>
    <mergeCell ref="E369:F369"/>
    <mergeCell ref="G369:H369"/>
    <mergeCell ref="I369:J369"/>
    <mergeCell ref="B338:F338"/>
    <mergeCell ref="G338:H338"/>
    <mergeCell ref="F339:G339"/>
    <mergeCell ref="F340:G340"/>
    <mergeCell ref="F341:G341"/>
    <mergeCell ref="F342:G342"/>
    <mergeCell ref="B280:C280"/>
    <mergeCell ref="B291:C291"/>
    <mergeCell ref="B294:F294"/>
    <mergeCell ref="B313:C313"/>
    <mergeCell ref="B324:C324"/>
    <mergeCell ref="B335:C335"/>
    <mergeCell ref="B225:C225"/>
    <mergeCell ref="B227:F227"/>
    <mergeCell ref="B246:C246"/>
    <mergeCell ref="B254:C254"/>
    <mergeCell ref="B256:F256"/>
    <mergeCell ref="B261:C261"/>
    <mergeCell ref="B188:C188"/>
    <mergeCell ref="B190:F190"/>
    <mergeCell ref="B195:C195"/>
    <mergeCell ref="B198:F198"/>
    <mergeCell ref="B217:C217"/>
    <mergeCell ref="B220:F220"/>
    <mergeCell ref="B120:C120"/>
    <mergeCell ref="B130:C130"/>
    <mergeCell ref="B149:C149"/>
    <mergeCell ref="B152:F152"/>
    <mergeCell ref="B158:C158"/>
    <mergeCell ref="B167:C167"/>
    <mergeCell ref="B83:B85"/>
    <mergeCell ref="C83:K83"/>
    <mergeCell ref="C84:E84"/>
    <mergeCell ref="F84:H84"/>
    <mergeCell ref="I84:K84"/>
    <mergeCell ref="B99:C99"/>
    <mergeCell ref="B36:G36"/>
    <mergeCell ref="B63:B65"/>
    <mergeCell ref="C63:K63"/>
    <mergeCell ref="C64:E64"/>
    <mergeCell ref="F64:H64"/>
    <mergeCell ref="I64:K64"/>
  </mergeCells>
  <pageMargins left="0.7" right="0.7" top="0.75" bottom="0.75" header="0.3" footer="0.3"/>
  <pageSetup paperSize="9" scale="63" orientation="portrait" r:id="rId1"/>
  <rowBreaks count="7" manualBreakCount="7">
    <brk id="38" max="10" man="1"/>
    <brk id="100" max="10" man="1"/>
    <brk id="131" max="10" man="1"/>
    <brk id="168" max="10" man="1"/>
    <brk id="218" max="10" man="1"/>
    <brk id="255" max="10" man="1"/>
    <brk id="314" max="1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>احصاءات المواليد في ابوظبي 2012</TitleAr>
    <DocumentType xmlns="cac204a3-57fb-4aea-ba50-989298fa4f73">3</DocumentType>
    <ReleaseLookup xmlns="cac204a3-57fb-4aea-ba50-989298fa4f73">510</ReleaseLookup>
    <Language xmlns="cac204a3-57fb-4aea-ba50-989298fa4f73">Arabic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4476ED2-2D94-4A28-A308-AB795F85E1E8}"/>
</file>

<file path=customXml/itemProps2.xml><?xml version="1.0" encoding="utf-8"?>
<ds:datastoreItem xmlns:ds="http://schemas.openxmlformats.org/officeDocument/2006/customXml" ds:itemID="{19B95B10-8A35-4739-9C40-528A1BB2B455}"/>
</file>

<file path=customXml/itemProps3.xml><?xml version="1.0" encoding="utf-8"?>
<ds:datastoreItem xmlns:ds="http://schemas.openxmlformats.org/officeDocument/2006/customXml" ds:itemID="{03B8E8F6-BB13-4024-B094-8ED4B9DA76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births publication Arabic</vt:lpstr>
      <vt:lpstr>'births publication Arabic'!_Toc320685759</vt:lpstr>
      <vt:lpstr>'births publication Arabic'!_Toc336951228</vt:lpstr>
      <vt:lpstr>'births publication Arabic'!_Toc377033451</vt:lpstr>
      <vt:lpstr>'births publication Arabic'!_Toc377043035</vt:lpstr>
      <vt:lpstr>'births publication Arabic'!Print_Area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Births Statistics in Abu Dhabi 2012</dc:title>
  <dc:creator>Ebtihal Ali Nasser</dc:creator>
  <cp:keywords/>
  <cp:lastModifiedBy>Ebtihal Ali Nasser</cp:lastModifiedBy>
  <dcterms:created xsi:type="dcterms:W3CDTF">2014-01-21T09:50:13Z</dcterms:created>
  <dcterms:modified xsi:type="dcterms:W3CDTF">2014-01-21T09:50:35Z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