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عام_ 2020\جداول للنشر على الموقع الإلكتروني_ 2019\الجداول للنشر الثروة السمكية_ 2018\"/>
    </mc:Choice>
  </mc:AlternateContent>
  <bookViews>
    <workbookView xWindow="0" yWindow="-210" windowWidth="9990" windowHeight="12105"/>
  </bookViews>
  <sheets>
    <sheet name="Fisheries Statistics_ 2019" sheetId="6" r:id="rId1"/>
  </sheets>
  <calcPr calcId="152511"/>
</workbook>
</file>

<file path=xl/calcChain.xml><?xml version="1.0" encoding="utf-8"?>
<calcChain xmlns="http://schemas.openxmlformats.org/spreadsheetml/2006/main">
  <c r="C132" i="6" l="1"/>
  <c r="B132" i="6"/>
  <c r="C120" i="6"/>
  <c r="B120" i="6"/>
  <c r="C110" i="6"/>
  <c r="B110" i="6"/>
  <c r="C99" i="6"/>
  <c r="B99" i="6"/>
  <c r="C90" i="6"/>
  <c r="B90" i="6"/>
  <c r="C77" i="6"/>
  <c r="B77" i="6"/>
  <c r="C66" i="6"/>
  <c r="B66" i="6"/>
  <c r="C54" i="6"/>
  <c r="B54" i="6"/>
  <c r="C38" i="6"/>
  <c r="B38" i="6"/>
</calcChain>
</file>

<file path=xl/sharedStrings.xml><?xml version="1.0" encoding="utf-8"?>
<sst xmlns="http://schemas.openxmlformats.org/spreadsheetml/2006/main" count="134" uniqueCount="74">
  <si>
    <t>Total</t>
  </si>
  <si>
    <t>Others</t>
  </si>
  <si>
    <t>Value</t>
  </si>
  <si>
    <t>Quantity</t>
  </si>
  <si>
    <t>Fish families</t>
  </si>
  <si>
    <t>Carangidae</t>
  </si>
  <si>
    <t>Haemulidae</t>
  </si>
  <si>
    <t>Lethrinidae</t>
  </si>
  <si>
    <t>Lutjanidae</t>
  </si>
  <si>
    <t>Portunidae</t>
  </si>
  <si>
    <t>Scombridae</t>
  </si>
  <si>
    <t>Sparidae</t>
  </si>
  <si>
    <t>(Quantity in Tons, Value in 000 AED)</t>
  </si>
  <si>
    <t>Epinephelidae</t>
  </si>
  <si>
    <r>
      <rPr>
        <sz val="8"/>
        <color rgb="FFA2AC72"/>
        <rFont val="Arial"/>
        <family val="2"/>
      </rPr>
      <t>Source:</t>
    </r>
    <r>
      <rPr>
        <sz val="8"/>
        <color theme="1" tint="0.34998626667073579"/>
        <rFont val="Arial"/>
        <family val="2"/>
      </rPr>
      <t xml:space="preserve"> Environment Agency - Abu Dhabi</t>
    </r>
  </si>
  <si>
    <t>Fisheries Statistics</t>
  </si>
  <si>
    <r>
      <t>(</t>
    </r>
    <r>
      <rPr>
        <sz val="8"/>
        <color rgb="FF636466"/>
        <rFont val="Arial"/>
        <family val="2"/>
      </rPr>
      <t>Quantity in Tons, Value in 000 AED)</t>
    </r>
  </si>
  <si>
    <t>Type</t>
  </si>
  <si>
    <t>Atule mata</t>
  </si>
  <si>
    <t>Carangoides bajad</t>
  </si>
  <si>
    <t>Caranx ignobilis</t>
  </si>
  <si>
    <t>Gnathanodon speciosus</t>
  </si>
  <si>
    <t>Parastromateus niger</t>
  </si>
  <si>
    <t>Scomberoides commersonnianus</t>
  </si>
  <si>
    <t>Scomberoides tol</t>
  </si>
  <si>
    <t>Seriola dumerili</t>
  </si>
  <si>
    <t>Seriolina nigrofasciata</t>
  </si>
  <si>
    <t>Diagramma pictum</t>
  </si>
  <si>
    <t>Plectorhinchus gaterinus</t>
  </si>
  <si>
    <t>Plectorhinchus Pictus</t>
  </si>
  <si>
    <t>Plectorhinchus sordidus</t>
  </si>
  <si>
    <t>Pomadasys argenteus</t>
  </si>
  <si>
    <t>Lethrinus borbonicus</t>
  </si>
  <si>
    <t>Lethrinus lentjan</t>
  </si>
  <si>
    <t>Lethrinus microdon</t>
  </si>
  <si>
    <t>Lethrinus nebulosus</t>
  </si>
  <si>
    <t>Lutjanus argentimaculatus</t>
  </si>
  <si>
    <t>Lutjanus ehrenbergii</t>
  </si>
  <si>
    <t>Lutjanus fulviflamma</t>
  </si>
  <si>
    <t>Lutjanus malabancus</t>
  </si>
  <si>
    <t>Lutjanus indicus</t>
  </si>
  <si>
    <t>Pinjalo pinjalo</t>
  </si>
  <si>
    <t>Charybdis natator</t>
  </si>
  <si>
    <t>Portunus pelagicus</t>
  </si>
  <si>
    <t xml:space="preserve">Auxis thazard </t>
  </si>
  <si>
    <t>Euthynnus affinis</t>
  </si>
  <si>
    <t>Rastrelliger kanagurta</t>
  </si>
  <si>
    <t>Scomberomorus commerson</t>
  </si>
  <si>
    <t>Cephalopholis hemistiktos</t>
  </si>
  <si>
    <t>Epinephelus areolatus</t>
  </si>
  <si>
    <t>Epinephelus coioides</t>
  </si>
  <si>
    <t>Acanthopagrus bifasciatus</t>
  </si>
  <si>
    <t>Acanthopagrus latus</t>
  </si>
  <si>
    <t>Argyrops spinifer</t>
  </si>
  <si>
    <t>Rhabdosargus sarba</t>
  </si>
  <si>
    <t>Acanthopagrus arabicus</t>
  </si>
  <si>
    <t>Belonidae</t>
  </si>
  <si>
    <t>Carcharhinidae</t>
  </si>
  <si>
    <t>Chanidae</t>
  </si>
  <si>
    <t>Gerreidae</t>
  </si>
  <si>
    <t>Mixed  (other)</t>
  </si>
  <si>
    <t>Rachycentridae</t>
  </si>
  <si>
    <t>Siganidae</t>
  </si>
  <si>
    <t>Sphyraenidae</t>
  </si>
  <si>
    <r>
      <rPr>
        <b/>
        <sz val="10"/>
        <color rgb="FFA2AC72"/>
        <rFont val="Arial"/>
        <family val="2"/>
      </rPr>
      <t xml:space="preserve">Table 1: </t>
    </r>
    <r>
      <rPr>
        <b/>
        <sz val="10"/>
        <color theme="1" tint="0.34998626667073579"/>
        <rFont val="Arial"/>
        <family val="2"/>
      </rPr>
      <t xml:space="preserve"> Quantity and Value of Fish Catch by Major Fish Families, 2015 to 2019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</si>
  <si>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theme="1" tint="0.34998626667073579"/>
        <rFont val="Arial"/>
        <family val="2"/>
      </rPr>
      <t xml:space="preserve"> Quantity and Value of Fish Catch of Carangidae Family by Type, 2019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</si>
  <si>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Quantity and Value of Fish Catch of Haemulidae Family by Type, 2019</t>
    </r>
  </si>
  <si>
    <r>
      <rPr>
        <b/>
        <sz val="10"/>
        <color rgb="FFA2AC72"/>
        <rFont val="Arial"/>
        <family val="2"/>
      </rPr>
      <t>Table 4:</t>
    </r>
    <r>
      <rPr>
        <b/>
        <sz val="10"/>
        <color theme="1" tint="0.34998626667073579"/>
        <rFont val="Arial"/>
        <family val="2"/>
      </rPr>
      <t xml:space="preserve"> Quantity and Value of Fish Catch of Lethrinidae Family by Type, 2019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</si>
  <si>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theme="1" tint="0.34998626667073579"/>
        <rFont val="Arial"/>
        <family val="2"/>
      </rPr>
      <t xml:space="preserve"> Quantity and Value of Fish Catch of Lutjanidae Family by Type, 2019</t>
    </r>
  </si>
  <si>
    <r>
      <rPr>
        <b/>
        <sz val="10"/>
        <color rgb="FFA2AC72"/>
        <rFont val="Arial"/>
        <family val="2"/>
      </rPr>
      <t>Table 6:</t>
    </r>
    <r>
      <rPr>
        <b/>
        <sz val="10"/>
        <color theme="1" tint="0.34998626667073579"/>
        <rFont val="Arial"/>
        <family val="2"/>
      </rPr>
      <t xml:space="preserve"> Quantity and Value of Fish Catch of Portunidae Family by Type, 2019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</si>
  <si>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Quantity and Value of Fish Catch of Scombridae Family by Type, 2019</t>
    </r>
  </si>
  <si>
    <r>
      <rPr>
        <b/>
        <sz val="10"/>
        <color rgb="FFA2AC72"/>
        <rFont val="Arial"/>
        <family val="2"/>
      </rPr>
      <t>Table 8:</t>
    </r>
    <r>
      <rPr>
        <b/>
        <sz val="10"/>
        <color theme="1" tint="0.34998626667073579"/>
        <rFont val="Arial"/>
        <family val="2"/>
      </rPr>
      <t xml:space="preserve"> Quantity and Value of Fish Catch of Epinephelidae Family by Type, 2019</t>
    </r>
  </si>
  <si>
    <r>
      <rPr>
        <b/>
        <sz val="10"/>
        <color rgb="FFA2AC72"/>
        <rFont val="Arial"/>
        <family val="2"/>
      </rPr>
      <t>Table 9:</t>
    </r>
    <r>
      <rPr>
        <b/>
        <sz val="10"/>
        <color theme="1" tint="0.34998626667073579"/>
        <rFont val="Arial"/>
        <family val="2"/>
      </rPr>
      <t xml:space="preserve"> Quantity and Value of Fish Catch of Sparidae Family by Type, 2019</t>
    </r>
  </si>
  <si>
    <r>
      <rPr>
        <b/>
        <sz val="10"/>
        <color rgb="FFA2AC72"/>
        <rFont val="Arial"/>
        <family val="2"/>
      </rPr>
      <t>Table 10:</t>
    </r>
    <r>
      <rPr>
        <b/>
        <sz val="10"/>
        <color theme="1" tint="0.34998626667073579"/>
        <rFont val="Arial"/>
        <family val="2"/>
      </rPr>
      <t xml:space="preserve"> Quantity and Value of Fish Catch of other Family by Type,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</si>
</sst>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"/>
  </numFmts>
  <fonts count="25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b/>
      <sz val="14"/>
      <color rgb="FF2B865C"/>
      <name val="Arial"/>
      <family val="2"/>
    </font>
    <font>
      <sz val="8"/>
      <color rgb="FF000000"/>
      <name val="Arial"/>
      <family val="2"/>
    </font>
    <font>
      <sz val="8"/>
      <color theme="1" tint="0.34998626667073579"/>
      <name val="Arial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6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8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rgb="FFFFFFFF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/>
      <top style="medium">
        <color rgb="FFFFFFFF"/>
      </top>
      <bottom/>
      <diagonal/>
    </border>
    <border>
      <left/>
      <right/>
      <top/>
      <bottom style="medium">
        <color rgb="FFA2AC72"/>
      </bottom>
      <diagonal/>
    </border>
  </borders>
  <cellStyleXfs count="2">
    <xf numFmtId="0" fontId="0" fillId="0" borderId="0"/>
    <xf numFmtId="0" fontId="23" fillId="0" borderId="0"/>
  </cellStyleXfs>
  <cellXfs count="85">
    <xf numFmtId="0" fontId="0" fillId="0" borderId="0" xfId="0"/>
    <xf numFmtId="3" fontId="1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/>
    <xf numFmtId="0" fontId="10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vertical="center"/>
    </xf>
    <xf numFmtId="0" fontId="0" fillId="0" borderId="0" xfId="0" applyBorder="1"/>
    <xf numFmtId="0" fontId="0" fillId="0" borderId="0" xfId="0"/>
    <xf numFmtId="0" fontId="18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4" fontId="0" fillId="0" borderId="0" xfId="0" applyNumberFormat="1"/>
    <xf numFmtId="0" fontId="1" fillId="0" borderId="0" xfId="0" applyFont="1" applyAlignment="1">
      <alignment vertical="center" readingOrder="2"/>
    </xf>
    <xf numFmtId="0" fontId="15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right" vertical="center" readingOrder="2"/>
    </xf>
    <xf numFmtId="0" fontId="9" fillId="3" borderId="6" xfId="0" applyFont="1" applyFill="1" applyBorder="1" applyAlignment="1">
      <alignment horizontal="right" vertical="center" readingOrder="2"/>
    </xf>
    <xf numFmtId="0" fontId="19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3" borderId="3" xfId="0" applyFont="1" applyFill="1" applyBorder="1" applyAlignment="1">
      <alignment horizontal="center" vertical="center" readingOrder="2"/>
    </xf>
    <xf numFmtId="0" fontId="9" fillId="3" borderId="4" xfId="0" applyFont="1" applyFill="1" applyBorder="1" applyAlignment="1">
      <alignment horizontal="center" vertical="center" readingOrder="2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left" vertical="center" readingOrder="2"/>
    </xf>
    <xf numFmtId="0" fontId="9" fillId="3" borderId="5" xfId="0" applyFont="1" applyFill="1" applyBorder="1" applyAlignment="1">
      <alignment horizontal="center" vertical="center" readingOrder="2"/>
    </xf>
    <xf numFmtId="0" fontId="9" fillId="3" borderId="6" xfId="0" applyFont="1" applyFill="1" applyBorder="1" applyAlignment="1">
      <alignment horizontal="center" vertical="center" readingOrder="2"/>
    </xf>
    <xf numFmtId="164" fontId="1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 readingOrder="2"/>
    </xf>
    <xf numFmtId="0" fontId="22" fillId="0" borderId="0" xfId="0" applyFont="1" applyBorder="1" applyAlignment="1">
      <alignment horizontal="left"/>
    </xf>
    <xf numFmtId="0" fontId="22" fillId="0" borderId="0" xfId="0" applyNumberFormat="1" applyFont="1" applyBorder="1"/>
    <xf numFmtId="164" fontId="2" fillId="0" borderId="0" xfId="0" applyNumberFormat="1" applyFont="1" applyAlignment="1">
      <alignment vertical="center"/>
    </xf>
    <xf numFmtId="0" fontId="0" fillId="0" borderId="0" xfId="0" applyBorder="1" applyAlignment="1">
      <alignment horizontal="left" indent="1"/>
    </xf>
    <xf numFmtId="0" fontId="0" fillId="0" borderId="0" xfId="0" applyNumberFormat="1" applyBorder="1"/>
    <xf numFmtId="165" fontId="0" fillId="0" borderId="0" xfId="0" applyNumberFormat="1" applyBorder="1"/>
    <xf numFmtId="164" fontId="4" fillId="0" borderId="7" xfId="0" applyNumberFormat="1" applyFont="1" applyBorder="1" applyAlignment="1">
      <alignment horizontal="right" vertical="center"/>
    </xf>
    <xf numFmtId="164" fontId="1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indent="1"/>
    </xf>
    <xf numFmtId="164" fontId="3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22" fillId="0" borderId="0" xfId="0" applyNumberFormat="1" applyFont="1" applyFill="1" applyBorder="1"/>
    <xf numFmtId="165" fontId="22" fillId="0" borderId="0" xfId="0" applyNumberFormat="1" applyFont="1" applyFill="1" applyBorder="1"/>
    <xf numFmtId="0" fontId="0" fillId="0" borderId="0" xfId="0" applyNumberFormat="1" applyFill="1" applyBorder="1"/>
    <xf numFmtId="2" fontId="0" fillId="0" borderId="0" xfId="0" applyNumberFormat="1" applyFill="1" applyBorder="1"/>
    <xf numFmtId="165" fontId="0" fillId="0" borderId="0" xfId="0" applyNumberFormat="1" applyFill="1" applyBorder="1"/>
    <xf numFmtId="164" fontId="1" fillId="2" borderId="0" xfId="0" applyNumberFormat="1" applyFont="1" applyFill="1" applyAlignment="1">
      <alignment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readingOrder="2"/>
    </xf>
    <xf numFmtId="164" fontId="2" fillId="0" borderId="0" xfId="0" applyNumberFormat="1" applyFont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24" fillId="0" borderId="0" xfId="0" applyNumberFormat="1" applyFont="1" applyFill="1" applyBorder="1"/>
    <xf numFmtId="0" fontId="21" fillId="0" borderId="0" xfId="0" applyNumberFormat="1" applyFont="1" applyFill="1" applyBorder="1"/>
    <xf numFmtId="0" fontId="3" fillId="0" borderId="0" xfId="0" applyFont="1" applyFill="1" applyAlignment="1">
      <alignment vertical="center"/>
    </xf>
    <xf numFmtId="0" fontId="0" fillId="0" borderId="0" xfId="0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25910</xdr:colOff>
      <xdr:row>0</xdr:row>
      <xdr:rowOff>132711</xdr:rowOff>
    </xdr:from>
    <xdr:to>
      <xdr:col>3</xdr:col>
      <xdr:colOff>76608</xdr:colOff>
      <xdr:row>4</xdr:row>
      <xdr:rowOff>23231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477" y="132711"/>
          <a:ext cx="1281979" cy="77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topLeftCell="A103" zoomScale="82" zoomScaleNormal="82" workbookViewId="0">
      <selection activeCell="E142" sqref="E142"/>
    </sheetView>
  </sheetViews>
  <sheetFormatPr defaultRowHeight="15" x14ac:dyDescent="0.25"/>
  <cols>
    <col min="1" max="1" width="20.5703125" customWidth="1"/>
    <col min="2" max="2" width="16.42578125" customWidth="1"/>
    <col min="3" max="3" width="14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7.25" customHeight="1" x14ac:dyDescent="0.25"/>
    <row r="2" spans="1:11" ht="17.25" customHeight="1" x14ac:dyDescent="0.25">
      <c r="I2" s="29"/>
      <c r="J2" s="29"/>
      <c r="K2" s="29"/>
    </row>
    <row r="3" spans="1:11" ht="17.25" customHeight="1" x14ac:dyDescent="0.25">
      <c r="F3" s="16"/>
      <c r="G3" s="16"/>
      <c r="H3" s="16"/>
      <c r="I3" s="22"/>
      <c r="J3" s="22"/>
      <c r="K3" s="22"/>
    </row>
    <row r="4" spans="1:11" ht="17.25" customHeight="1" x14ac:dyDescent="0.25">
      <c r="A4" s="4"/>
      <c r="F4" s="16"/>
      <c r="G4" s="16"/>
      <c r="H4" s="16"/>
      <c r="I4" s="22"/>
      <c r="J4" s="22"/>
      <c r="K4" s="22"/>
    </row>
    <row r="5" spans="1:11" ht="17.25" customHeight="1" x14ac:dyDescent="0.25">
      <c r="A5" s="4"/>
      <c r="F5" s="16"/>
      <c r="G5" s="16"/>
      <c r="H5" s="16"/>
      <c r="I5" s="22"/>
      <c r="J5" s="22"/>
      <c r="K5" s="22"/>
    </row>
    <row r="6" spans="1:11" ht="17.25" customHeight="1" x14ac:dyDescent="0.25">
      <c r="F6" s="16"/>
      <c r="G6" s="16"/>
      <c r="H6" s="16"/>
      <c r="I6" s="22"/>
      <c r="J6" s="22"/>
      <c r="K6" s="22"/>
    </row>
    <row r="7" spans="1:11" ht="17.25" customHeight="1" x14ac:dyDescent="0.25">
      <c r="A7" s="5"/>
      <c r="F7" s="16"/>
      <c r="G7" s="16"/>
      <c r="H7" s="16"/>
      <c r="I7" s="22"/>
      <c r="J7" s="22"/>
      <c r="K7" s="22"/>
    </row>
    <row r="8" spans="1:11" s="22" customFormat="1" ht="17.25" customHeight="1" x14ac:dyDescent="0.25">
      <c r="A8" s="5"/>
    </row>
    <row r="9" spans="1:11" ht="30.75" customHeight="1" x14ac:dyDescent="0.25">
      <c r="A9" s="44" t="s">
        <v>15</v>
      </c>
      <c r="B9" s="44"/>
      <c r="C9" s="44"/>
      <c r="D9" s="44"/>
      <c r="E9" s="44"/>
      <c r="F9" s="44"/>
      <c r="G9" s="30"/>
      <c r="H9" s="16"/>
      <c r="I9" s="22"/>
      <c r="J9" s="22"/>
      <c r="K9" s="22"/>
    </row>
    <row r="10" spans="1:11" ht="16.5" customHeight="1" x14ac:dyDescent="0.25">
      <c r="A10" s="6"/>
      <c r="F10" s="16"/>
      <c r="G10" s="16"/>
      <c r="H10" s="16"/>
      <c r="I10" s="22"/>
      <c r="J10" s="22"/>
      <c r="K10" s="22"/>
    </row>
    <row r="11" spans="1:11" ht="20.25" customHeight="1" x14ac:dyDescent="0.25">
      <c r="A11" s="45">
        <v>2019</v>
      </c>
      <c r="B11" s="45"/>
      <c r="C11" s="45"/>
      <c r="D11" s="45"/>
      <c r="E11" s="45"/>
      <c r="F11" s="45"/>
      <c r="G11" s="31"/>
      <c r="I11" s="22"/>
      <c r="J11" s="22"/>
      <c r="K11" s="22"/>
    </row>
    <row r="12" spans="1:11" ht="16.5" customHeight="1" x14ac:dyDescent="0.25">
      <c r="A12" s="7"/>
      <c r="I12" s="22"/>
      <c r="J12" s="22"/>
      <c r="K12" s="22"/>
    </row>
    <row r="13" spans="1:11" ht="16.5" customHeight="1" x14ac:dyDescent="0.25">
      <c r="I13" s="22"/>
      <c r="J13" s="22"/>
      <c r="K13" s="22"/>
    </row>
    <row r="14" spans="1:11" ht="18" x14ac:dyDescent="0.25">
      <c r="A14" s="10"/>
    </row>
    <row r="15" spans="1:11" ht="17.25" customHeight="1" x14ac:dyDescent="0.25">
      <c r="A15" s="23"/>
    </row>
    <row r="16" spans="1:11" s="13" customFormat="1" ht="18" x14ac:dyDescent="0.25">
      <c r="A16" s="11"/>
    </row>
    <row r="17" spans="1:11" s="13" customFormat="1" x14ac:dyDescent="0.25">
      <c r="A17" s="25" t="s">
        <v>64</v>
      </c>
      <c r="B17" s="25"/>
      <c r="C17" s="25"/>
      <c r="D17" s="25"/>
      <c r="E17" s="25"/>
      <c r="F17" s="25"/>
      <c r="G17" s="25"/>
      <c r="H17" s="25"/>
    </row>
    <row r="18" spans="1:11" s="13" customFormat="1" x14ac:dyDescent="0.25">
      <c r="A18" s="26" t="s">
        <v>12</v>
      </c>
      <c r="B18" s="26"/>
      <c r="C18" s="26"/>
    </row>
    <row r="19" spans="1:11" s="13" customFormat="1" ht="15.75" thickBot="1" x14ac:dyDescent="0.3">
      <c r="A19" s="46" t="s">
        <v>4</v>
      </c>
      <c r="B19" s="41">
        <v>2015</v>
      </c>
      <c r="C19" s="42"/>
      <c r="D19" s="41">
        <v>2016</v>
      </c>
      <c r="E19" s="42"/>
      <c r="F19" s="41">
        <v>2017</v>
      </c>
      <c r="G19" s="42"/>
      <c r="H19" s="41">
        <v>2018</v>
      </c>
      <c r="I19" s="42"/>
      <c r="J19" s="41">
        <v>2019</v>
      </c>
      <c r="K19" s="42"/>
    </row>
    <row r="20" spans="1:11" s="32" customFormat="1" x14ac:dyDescent="0.25">
      <c r="A20" s="46"/>
      <c r="B20" s="33" t="s">
        <v>3</v>
      </c>
      <c r="C20" s="34" t="s">
        <v>2</v>
      </c>
      <c r="D20" s="33" t="s">
        <v>3</v>
      </c>
      <c r="E20" s="34" t="s">
        <v>2</v>
      </c>
      <c r="F20" s="33" t="s">
        <v>3</v>
      </c>
      <c r="G20" s="34" t="s">
        <v>2</v>
      </c>
      <c r="H20" s="33" t="s">
        <v>3</v>
      </c>
      <c r="I20" s="34" t="s">
        <v>2</v>
      </c>
      <c r="J20" s="47" t="s">
        <v>3</v>
      </c>
      <c r="K20" s="48" t="s">
        <v>2</v>
      </c>
    </row>
    <row r="21" spans="1:11" s="13" customFormat="1" x14ac:dyDescent="0.25">
      <c r="A21" s="8" t="s">
        <v>0</v>
      </c>
      <c r="B21" s="1">
        <v>5234.7</v>
      </c>
      <c r="C21" s="1">
        <v>128325.4</v>
      </c>
      <c r="D21" s="1">
        <v>4438.6000000000004</v>
      </c>
      <c r="E21" s="1">
        <v>112862.79999999999</v>
      </c>
      <c r="F21" s="1">
        <v>4739.6000000000004</v>
      </c>
      <c r="G21" s="1">
        <v>121068.80000000002</v>
      </c>
      <c r="H21" s="1">
        <v>4892.2000000000007</v>
      </c>
      <c r="I21" s="1">
        <v>120533.50000000001</v>
      </c>
      <c r="J21" s="49">
        <v>2598</v>
      </c>
      <c r="K21" s="49">
        <v>57162.6</v>
      </c>
    </row>
    <row r="22" spans="1:11" s="13" customFormat="1" x14ac:dyDescent="0.25">
      <c r="A22" s="14" t="s">
        <v>5</v>
      </c>
      <c r="B22" s="2">
        <v>927.8</v>
      </c>
      <c r="C22" s="2">
        <v>12590.4</v>
      </c>
      <c r="D22" s="2">
        <v>774</v>
      </c>
      <c r="E22" s="2">
        <v>9248.2999999999993</v>
      </c>
      <c r="F22" s="2">
        <v>936.0999999999998</v>
      </c>
      <c r="G22" s="2">
        <v>11377.900000000001</v>
      </c>
      <c r="H22" s="2">
        <v>1331.2</v>
      </c>
      <c r="I22" s="2">
        <v>23331.8</v>
      </c>
      <c r="J22" s="78">
        <v>456</v>
      </c>
      <c r="K22" s="78">
        <v>8684.7999999999993</v>
      </c>
    </row>
    <row r="23" spans="1:11" s="13" customFormat="1" x14ac:dyDescent="0.25">
      <c r="A23" s="14" t="s">
        <v>6</v>
      </c>
      <c r="B23" s="2">
        <v>273.89999999999998</v>
      </c>
      <c r="C23" s="2">
        <v>2913.2</v>
      </c>
      <c r="D23" s="2">
        <v>150.1</v>
      </c>
      <c r="E23" s="2">
        <v>2135</v>
      </c>
      <c r="F23" s="2">
        <v>145.5</v>
      </c>
      <c r="G23" s="2">
        <v>2082.2999999999997</v>
      </c>
      <c r="H23" s="2">
        <v>80.099999999999994</v>
      </c>
      <c r="I23" s="2">
        <v>1344.3</v>
      </c>
      <c r="J23" s="78">
        <v>38.700000000000003</v>
      </c>
      <c r="K23" s="78">
        <v>538.9</v>
      </c>
    </row>
    <row r="24" spans="1:11" s="13" customFormat="1" x14ac:dyDescent="0.25">
      <c r="A24" s="14" t="s">
        <v>7</v>
      </c>
      <c r="B24" s="2">
        <v>678.6</v>
      </c>
      <c r="C24" s="2">
        <v>18733.299999999996</v>
      </c>
      <c r="D24" s="2">
        <v>284.3</v>
      </c>
      <c r="E24" s="2">
        <v>6885</v>
      </c>
      <c r="F24" s="2">
        <v>346.90000000000003</v>
      </c>
      <c r="G24" s="2">
        <v>9080.9000000000015</v>
      </c>
      <c r="H24" s="2">
        <v>272.89999999999998</v>
      </c>
      <c r="I24" s="2">
        <v>7376.4000000000005</v>
      </c>
      <c r="J24" s="78">
        <v>211.3</v>
      </c>
      <c r="K24" s="78">
        <v>4293.8</v>
      </c>
    </row>
    <row r="25" spans="1:11" s="13" customFormat="1" x14ac:dyDescent="0.25">
      <c r="A25" s="14" t="s">
        <v>8</v>
      </c>
      <c r="B25" s="2">
        <v>50.3</v>
      </c>
      <c r="C25" s="2">
        <v>1476.8</v>
      </c>
      <c r="D25" s="2">
        <v>57.3</v>
      </c>
      <c r="E25" s="2">
        <v>1522.5</v>
      </c>
      <c r="F25" s="2">
        <v>109.89999999999999</v>
      </c>
      <c r="G25" s="2">
        <v>1264.9000000000001</v>
      </c>
      <c r="H25" s="2">
        <v>63.900000000000006</v>
      </c>
      <c r="I25" s="2">
        <v>650.80000000000007</v>
      </c>
      <c r="J25" s="78">
        <v>288.5</v>
      </c>
      <c r="K25" s="78">
        <v>1884.8</v>
      </c>
    </row>
    <row r="26" spans="1:11" s="13" customFormat="1" x14ac:dyDescent="0.25">
      <c r="A26" s="14" t="s">
        <v>9</v>
      </c>
      <c r="B26" s="2">
        <v>149.1</v>
      </c>
      <c r="C26" s="2">
        <v>3005.2</v>
      </c>
      <c r="D26" s="2">
        <v>333.8</v>
      </c>
      <c r="E26" s="2">
        <v>4769.2</v>
      </c>
      <c r="F26" s="2">
        <v>367.99999999999994</v>
      </c>
      <c r="G26" s="2">
        <v>4921.4999999999991</v>
      </c>
      <c r="H26" s="2">
        <v>266.79999999999995</v>
      </c>
      <c r="I26" s="2">
        <v>4399.5000000000009</v>
      </c>
      <c r="J26" s="78">
        <v>170</v>
      </c>
      <c r="K26" s="78">
        <v>2855.7</v>
      </c>
    </row>
    <row r="27" spans="1:11" s="13" customFormat="1" x14ac:dyDescent="0.25">
      <c r="A27" s="14" t="s">
        <v>10</v>
      </c>
      <c r="B27" s="2">
        <v>1806.2</v>
      </c>
      <c r="C27" s="2">
        <v>48135.500000000007</v>
      </c>
      <c r="D27" s="2">
        <v>1883.7</v>
      </c>
      <c r="E27" s="2">
        <v>54134.400000000001</v>
      </c>
      <c r="F27" s="2">
        <v>1812.2999999999997</v>
      </c>
      <c r="G27" s="2">
        <v>55088.4</v>
      </c>
      <c r="H27" s="2">
        <v>1940.9</v>
      </c>
      <c r="I27" s="2">
        <v>51431.100000000006</v>
      </c>
      <c r="J27" s="78">
        <v>503.2</v>
      </c>
      <c r="K27" s="78">
        <v>14175</v>
      </c>
    </row>
    <row r="28" spans="1:11" s="13" customFormat="1" x14ac:dyDescent="0.25">
      <c r="A28" s="14" t="s">
        <v>13</v>
      </c>
      <c r="B28" s="2">
        <v>820.1</v>
      </c>
      <c r="C28" s="2">
        <v>34187.1</v>
      </c>
      <c r="D28" s="2">
        <v>609.4</v>
      </c>
      <c r="E28" s="2">
        <v>28172.9</v>
      </c>
      <c r="F28" s="2">
        <v>709.8</v>
      </c>
      <c r="G28" s="2">
        <v>32187.3</v>
      </c>
      <c r="H28" s="2">
        <v>614.1</v>
      </c>
      <c r="I28" s="2">
        <v>26543.300000000003</v>
      </c>
      <c r="J28" s="78">
        <v>419.3</v>
      </c>
      <c r="K28" s="78">
        <v>16388.8</v>
      </c>
    </row>
    <row r="29" spans="1:11" s="13" customFormat="1" x14ac:dyDescent="0.25">
      <c r="A29" s="14" t="s">
        <v>11</v>
      </c>
      <c r="B29" s="2">
        <v>95.3</v>
      </c>
      <c r="C29" s="2">
        <v>991.3</v>
      </c>
      <c r="D29" s="2">
        <v>36.4</v>
      </c>
      <c r="E29" s="2">
        <v>588.9</v>
      </c>
      <c r="F29" s="2">
        <v>57.099999999999994</v>
      </c>
      <c r="G29" s="2">
        <v>924.99999999999989</v>
      </c>
      <c r="H29" s="2">
        <v>31.8</v>
      </c>
      <c r="I29" s="2">
        <v>540.80000000000007</v>
      </c>
      <c r="J29" s="78">
        <v>49.1</v>
      </c>
      <c r="K29" s="78">
        <v>609.69999999999993</v>
      </c>
    </row>
    <row r="30" spans="1:11" s="13" customFormat="1" ht="15.75" thickBot="1" x14ac:dyDescent="0.3">
      <c r="A30" s="18" t="s">
        <v>1</v>
      </c>
      <c r="B30" s="19">
        <v>433.4</v>
      </c>
      <c r="C30" s="19">
        <v>6292.6</v>
      </c>
      <c r="D30" s="19">
        <v>309.60000000000002</v>
      </c>
      <c r="E30" s="19">
        <v>5406.6</v>
      </c>
      <c r="F30" s="19">
        <v>254.00000000000028</v>
      </c>
      <c r="G30" s="19">
        <v>4140.600000000004</v>
      </c>
      <c r="H30" s="19">
        <v>290.5</v>
      </c>
      <c r="I30" s="19">
        <v>4915.5</v>
      </c>
      <c r="J30" s="79">
        <v>461.9</v>
      </c>
      <c r="K30" s="79">
        <v>7731.0999999999995</v>
      </c>
    </row>
    <row r="31" spans="1:11" s="13" customFormat="1" x14ac:dyDescent="0.25">
      <c r="A31" s="24" t="s">
        <v>14</v>
      </c>
      <c r="B31" s="24"/>
      <c r="C31" s="24"/>
      <c r="D31" s="17"/>
      <c r="E31" s="17"/>
    </row>
    <row r="32" spans="1:11" s="13" customFormat="1" x14ac:dyDescent="0.25">
      <c r="A32" s="3"/>
      <c r="B32" s="3"/>
      <c r="C32" s="3"/>
      <c r="D32" s="3"/>
      <c r="E32" s="3"/>
      <c r="F32" s="3"/>
      <c r="G32" s="3"/>
      <c r="H32" s="3"/>
    </row>
    <row r="33" spans="1:7" s="13" customFormat="1" ht="18" x14ac:dyDescent="0.25">
      <c r="A33" s="11"/>
    </row>
    <row r="35" spans="1:7" s="84" customFormat="1" x14ac:dyDescent="0.25">
      <c r="A35" s="35" t="s">
        <v>65</v>
      </c>
      <c r="B35" s="83"/>
      <c r="C35" s="83"/>
      <c r="D35" s="83"/>
    </row>
    <row r="36" spans="1:7" s="22" customFormat="1" x14ac:dyDescent="0.25">
      <c r="A36" s="38" t="s">
        <v>16</v>
      </c>
      <c r="B36" s="38"/>
      <c r="C36" s="38"/>
    </row>
    <row r="37" spans="1:7" s="22" customFormat="1" x14ac:dyDescent="0.25">
      <c r="A37" s="50" t="s">
        <v>17</v>
      </c>
      <c r="B37" s="51" t="s">
        <v>3</v>
      </c>
      <c r="C37" s="51" t="s">
        <v>2</v>
      </c>
    </row>
    <row r="38" spans="1:7" s="22" customFormat="1" x14ac:dyDescent="0.25">
      <c r="A38" s="8" t="s">
        <v>0</v>
      </c>
      <c r="B38" s="49">
        <f>SUM(B39:B47)</f>
        <v>455.99999999999994</v>
      </c>
      <c r="C38" s="49">
        <f>SUM(C39:C47)</f>
        <v>8684.7999999999993</v>
      </c>
      <c r="E38" s="52"/>
      <c r="F38" s="53"/>
      <c r="G38" s="53"/>
    </row>
    <row r="39" spans="1:7" s="22" customFormat="1" x14ac:dyDescent="0.25">
      <c r="A39" s="14" t="s">
        <v>18</v>
      </c>
      <c r="B39" s="54">
        <v>13.4</v>
      </c>
      <c r="C39" s="54">
        <v>133.1</v>
      </c>
      <c r="E39" s="55"/>
      <c r="F39" s="56"/>
      <c r="G39" s="57"/>
    </row>
    <row r="40" spans="1:7" s="22" customFormat="1" x14ac:dyDescent="0.25">
      <c r="A40" s="14" t="s">
        <v>19</v>
      </c>
      <c r="B40" s="54">
        <v>333.9</v>
      </c>
      <c r="C40" s="54">
        <v>7110.7</v>
      </c>
      <c r="E40" s="55"/>
      <c r="F40" s="56"/>
      <c r="G40" s="57"/>
    </row>
    <row r="41" spans="1:7" s="22" customFormat="1" x14ac:dyDescent="0.25">
      <c r="A41" s="14" t="s">
        <v>20</v>
      </c>
      <c r="B41" s="54">
        <v>15</v>
      </c>
      <c r="C41" s="54">
        <v>402.2</v>
      </c>
      <c r="E41" s="55"/>
      <c r="F41" s="56"/>
      <c r="G41" s="57"/>
    </row>
    <row r="42" spans="1:7" s="22" customFormat="1" x14ac:dyDescent="0.25">
      <c r="A42" s="14" t="s">
        <v>21</v>
      </c>
      <c r="B42" s="54">
        <v>21.3</v>
      </c>
      <c r="C42" s="54">
        <v>573.29999999999995</v>
      </c>
      <c r="E42" s="55"/>
      <c r="F42" s="56"/>
      <c r="G42" s="57"/>
    </row>
    <row r="43" spans="1:7" s="22" customFormat="1" x14ac:dyDescent="0.25">
      <c r="A43" s="14" t="s">
        <v>22</v>
      </c>
      <c r="B43" s="54">
        <v>0.1</v>
      </c>
      <c r="C43" s="54">
        <v>1.7</v>
      </c>
      <c r="E43" s="55"/>
      <c r="F43" s="56"/>
      <c r="G43" s="57"/>
    </row>
    <row r="44" spans="1:7" s="22" customFormat="1" x14ac:dyDescent="0.25">
      <c r="A44" s="14" t="s">
        <v>23</v>
      </c>
      <c r="B44" s="54">
        <v>24.2</v>
      </c>
      <c r="C44" s="54">
        <v>127.2</v>
      </c>
      <c r="E44" s="55"/>
      <c r="F44" s="56"/>
      <c r="G44" s="57"/>
    </row>
    <row r="45" spans="1:7" s="22" customFormat="1" x14ac:dyDescent="0.25">
      <c r="A45" s="14" t="s">
        <v>24</v>
      </c>
      <c r="B45" s="54">
        <v>42.9</v>
      </c>
      <c r="C45" s="54">
        <v>265.89999999999998</v>
      </c>
      <c r="E45" s="55"/>
      <c r="F45" s="56"/>
      <c r="G45" s="57"/>
    </row>
    <row r="46" spans="1:7" s="22" customFormat="1" x14ac:dyDescent="0.25">
      <c r="A46" s="14" t="s">
        <v>25</v>
      </c>
      <c r="B46" s="54">
        <v>5</v>
      </c>
      <c r="C46" s="54">
        <v>68.3</v>
      </c>
      <c r="E46" s="55"/>
      <c r="F46" s="56"/>
      <c r="G46" s="57"/>
    </row>
    <row r="47" spans="1:7" s="22" customFormat="1" ht="15.75" thickBot="1" x14ac:dyDescent="0.3">
      <c r="A47" s="27" t="s">
        <v>26</v>
      </c>
      <c r="B47" s="58">
        <v>0.2</v>
      </c>
      <c r="C47" s="58">
        <v>2.4</v>
      </c>
      <c r="E47" s="55"/>
      <c r="F47" s="56"/>
      <c r="G47" s="57"/>
    </row>
    <row r="48" spans="1:7" s="22" customFormat="1" x14ac:dyDescent="0.25">
      <c r="A48" s="39" t="s">
        <v>14</v>
      </c>
      <c r="B48" s="39"/>
      <c r="C48" s="39"/>
      <c r="D48" s="17"/>
    </row>
    <row r="49" spans="1:12" s="22" customFormat="1" x14ac:dyDescent="0.25"/>
    <row r="50" spans="1:12" s="22" customFormat="1" x14ac:dyDescent="0.25">
      <c r="A50" s="9"/>
      <c r="B50" s="9"/>
      <c r="C50" s="9"/>
      <c r="D50" s="9"/>
    </row>
    <row r="51" spans="1:12" s="84" customFormat="1" x14ac:dyDescent="0.25">
      <c r="A51" s="35" t="s">
        <v>66</v>
      </c>
      <c r="B51" s="35"/>
      <c r="C51" s="35"/>
      <c r="D51" s="35"/>
    </row>
    <row r="52" spans="1:12" s="22" customFormat="1" x14ac:dyDescent="0.25">
      <c r="A52" s="40" t="s">
        <v>12</v>
      </c>
      <c r="B52" s="40"/>
      <c r="C52" s="40"/>
    </row>
    <row r="53" spans="1:12" s="22" customFormat="1" x14ac:dyDescent="0.25">
      <c r="A53" s="50" t="s">
        <v>17</v>
      </c>
      <c r="B53" s="51" t="s">
        <v>3</v>
      </c>
      <c r="C53" s="51" t="s">
        <v>2</v>
      </c>
    </row>
    <row r="54" spans="1:12" s="22" customFormat="1" x14ac:dyDescent="0.25">
      <c r="A54" s="8" t="s">
        <v>0</v>
      </c>
      <c r="B54" s="49">
        <f>SUM(B55:B59)</f>
        <v>38.700000000000003</v>
      </c>
      <c r="C54" s="49">
        <f>SUM(C55:C59)</f>
        <v>538.9</v>
      </c>
      <c r="D54" s="59"/>
      <c r="F54" s="60"/>
      <c r="G54" s="60"/>
      <c r="H54" s="60"/>
      <c r="I54" s="60"/>
      <c r="J54" s="60"/>
    </row>
    <row r="55" spans="1:12" s="22" customFormat="1" x14ac:dyDescent="0.25">
      <c r="A55" s="14" t="s">
        <v>27</v>
      </c>
      <c r="B55" s="54">
        <v>22.2</v>
      </c>
      <c r="C55" s="54">
        <v>378</v>
      </c>
      <c r="F55" s="61"/>
      <c r="G55" s="62"/>
      <c r="H55" s="63"/>
      <c r="I55" s="60"/>
      <c r="J55" s="64"/>
      <c r="K55" s="53"/>
      <c r="L55" s="53"/>
    </row>
    <row r="56" spans="1:12" s="22" customFormat="1" x14ac:dyDescent="0.25">
      <c r="A56" s="14" t="s">
        <v>28</v>
      </c>
      <c r="B56" s="54">
        <v>0.4</v>
      </c>
      <c r="C56" s="54">
        <v>4.2</v>
      </c>
      <c r="F56" s="65"/>
      <c r="G56" s="62"/>
      <c r="H56" s="62"/>
      <c r="I56" s="60"/>
      <c r="J56" s="66"/>
      <c r="K56" s="56"/>
      <c r="L56" s="56"/>
    </row>
    <row r="57" spans="1:12" s="22" customFormat="1" x14ac:dyDescent="0.25">
      <c r="A57" s="14" t="s">
        <v>29</v>
      </c>
      <c r="B57" s="54">
        <v>0</v>
      </c>
      <c r="C57" s="54">
        <v>0</v>
      </c>
      <c r="F57" s="65"/>
      <c r="G57" s="62"/>
      <c r="H57" s="62"/>
      <c r="I57" s="60"/>
      <c r="J57" s="66"/>
      <c r="K57" s="56"/>
      <c r="L57" s="56"/>
    </row>
    <row r="58" spans="1:12" s="22" customFormat="1" x14ac:dyDescent="0.25">
      <c r="A58" s="14" t="s">
        <v>30</v>
      </c>
      <c r="B58" s="54">
        <v>10.4</v>
      </c>
      <c r="C58" s="54">
        <v>91.7</v>
      </c>
      <c r="F58" s="65"/>
      <c r="G58" s="62"/>
      <c r="H58" s="62"/>
      <c r="I58" s="60"/>
      <c r="J58" s="66"/>
      <c r="K58" s="56"/>
      <c r="L58" s="56"/>
    </row>
    <row r="59" spans="1:12" s="22" customFormat="1" ht="15.75" thickBot="1" x14ac:dyDescent="0.3">
      <c r="A59" s="27" t="s">
        <v>31</v>
      </c>
      <c r="B59" s="58">
        <v>5.7</v>
      </c>
      <c r="C59" s="58">
        <v>65</v>
      </c>
      <c r="D59" s="21"/>
      <c r="F59" s="65"/>
      <c r="G59" s="62"/>
      <c r="H59" s="62"/>
      <c r="I59" s="60"/>
      <c r="J59" s="64"/>
      <c r="K59" s="53"/>
      <c r="L59" s="53"/>
    </row>
    <row r="60" spans="1:12" s="22" customFormat="1" x14ac:dyDescent="0.25">
      <c r="A60" s="39" t="s">
        <v>14</v>
      </c>
      <c r="B60" s="39"/>
      <c r="C60" s="39"/>
      <c r="D60" s="36"/>
      <c r="F60" s="65"/>
      <c r="G60" s="62"/>
      <c r="H60" s="62"/>
      <c r="I60" s="60"/>
      <c r="J60" s="60"/>
      <c r="K60" s="21"/>
      <c r="L60" s="21"/>
    </row>
    <row r="61" spans="1:12" s="22" customFormat="1" x14ac:dyDescent="0.25">
      <c r="A61" s="3"/>
      <c r="B61" s="3"/>
      <c r="C61" s="3"/>
      <c r="D61" s="3"/>
      <c r="F61" s="65"/>
      <c r="G61" s="62"/>
      <c r="H61" s="62"/>
      <c r="I61" s="60"/>
      <c r="J61" s="60"/>
      <c r="K61" s="21"/>
      <c r="L61" s="21"/>
    </row>
    <row r="62" spans="1:12" s="22" customFormat="1" ht="18" x14ac:dyDescent="0.25">
      <c r="A62" s="11"/>
      <c r="F62" s="65"/>
      <c r="G62" s="62"/>
      <c r="H62" s="62"/>
      <c r="I62" s="60"/>
      <c r="J62" s="60"/>
      <c r="K62" s="21"/>
      <c r="L62" s="21"/>
    </row>
    <row r="63" spans="1:12" s="84" customFormat="1" x14ac:dyDescent="0.25">
      <c r="A63" s="35" t="s">
        <v>67</v>
      </c>
      <c r="B63" s="35"/>
      <c r="C63" s="35"/>
      <c r="F63" s="65"/>
      <c r="G63" s="62"/>
      <c r="H63" s="62"/>
      <c r="I63" s="60"/>
      <c r="J63" s="64"/>
      <c r="K63" s="69"/>
      <c r="L63" s="69"/>
    </row>
    <row r="64" spans="1:12" s="22" customFormat="1" x14ac:dyDescent="0.25">
      <c r="A64" s="40" t="s">
        <v>12</v>
      </c>
      <c r="B64" s="40"/>
      <c r="F64" s="65"/>
      <c r="G64" s="67"/>
      <c r="H64" s="68"/>
      <c r="I64" s="60"/>
      <c r="J64" s="66"/>
      <c r="K64" s="56"/>
      <c r="L64" s="56"/>
    </row>
    <row r="65" spans="1:12" s="22" customFormat="1" x14ac:dyDescent="0.25">
      <c r="A65" s="50" t="s">
        <v>17</v>
      </c>
      <c r="B65" s="51" t="s">
        <v>3</v>
      </c>
      <c r="C65" s="51" t="s">
        <v>2</v>
      </c>
      <c r="F65" s="60"/>
      <c r="G65" s="60"/>
      <c r="H65" s="60"/>
      <c r="I65" s="60"/>
      <c r="J65" s="66"/>
      <c r="K65" s="56"/>
      <c r="L65" s="56"/>
    </row>
    <row r="66" spans="1:12" s="22" customFormat="1" x14ac:dyDescent="0.25">
      <c r="A66" s="8" t="s">
        <v>0</v>
      </c>
      <c r="B66" s="49">
        <f>SUM(B67:B70)</f>
        <v>211.29999999999998</v>
      </c>
      <c r="C66" s="49">
        <f>SUM(C67:C70)</f>
        <v>4293.8</v>
      </c>
      <c r="F66" s="60"/>
      <c r="G66" s="60"/>
      <c r="H66" s="60"/>
      <c r="I66" s="60"/>
      <c r="J66" s="66"/>
      <c r="K66" s="56"/>
      <c r="L66" s="56"/>
    </row>
    <row r="67" spans="1:12" s="22" customFormat="1" x14ac:dyDescent="0.25">
      <c r="A67" s="14" t="s">
        <v>32</v>
      </c>
      <c r="B67" s="54">
        <v>2.1</v>
      </c>
      <c r="C67" s="54">
        <v>14.2</v>
      </c>
      <c r="F67" s="60"/>
      <c r="G67" s="60"/>
      <c r="H67" s="60"/>
      <c r="I67" s="60"/>
      <c r="J67" s="66"/>
      <c r="K67" s="56"/>
      <c r="L67" s="56"/>
    </row>
    <row r="68" spans="1:12" s="22" customFormat="1" x14ac:dyDescent="0.25">
      <c r="A68" s="14" t="s">
        <v>33</v>
      </c>
      <c r="B68" s="54">
        <v>5.3</v>
      </c>
      <c r="C68" s="54">
        <v>135.6</v>
      </c>
      <c r="F68" s="60"/>
      <c r="G68" s="64"/>
      <c r="H68" s="69"/>
      <c r="I68" s="70"/>
      <c r="J68" s="66"/>
      <c r="K68" s="56"/>
      <c r="L68" s="56"/>
    </row>
    <row r="69" spans="1:12" s="22" customFormat="1" x14ac:dyDescent="0.25">
      <c r="A69" s="14" t="s">
        <v>34</v>
      </c>
      <c r="B69" s="54">
        <v>16.7</v>
      </c>
      <c r="C69" s="54">
        <v>148.19999999999999</v>
      </c>
      <c r="F69" s="60"/>
      <c r="G69" s="66"/>
      <c r="H69" s="71"/>
      <c r="I69" s="72"/>
      <c r="J69" s="60"/>
      <c r="K69" s="21"/>
      <c r="L69" s="21"/>
    </row>
    <row r="70" spans="1:12" s="22" customFormat="1" ht="15.75" thickBot="1" x14ac:dyDescent="0.3">
      <c r="A70" s="27" t="s">
        <v>35</v>
      </c>
      <c r="B70" s="58">
        <v>187.2</v>
      </c>
      <c r="C70" s="58">
        <v>3995.8</v>
      </c>
      <c r="F70" s="60"/>
      <c r="G70" s="66"/>
      <c r="H70" s="71"/>
      <c r="I70" s="73"/>
      <c r="J70" s="60"/>
      <c r="K70" s="21"/>
      <c r="L70" s="21"/>
    </row>
    <row r="71" spans="1:12" s="22" customFormat="1" x14ac:dyDescent="0.25">
      <c r="A71" s="39" t="s">
        <v>14</v>
      </c>
      <c r="B71" s="39"/>
      <c r="C71" s="39"/>
      <c r="F71" s="60"/>
      <c r="G71" s="66"/>
      <c r="H71" s="71"/>
      <c r="I71" s="73"/>
      <c r="J71" s="60"/>
    </row>
    <row r="72" spans="1:12" s="22" customFormat="1" ht="18" x14ac:dyDescent="0.25">
      <c r="A72" s="11"/>
      <c r="F72" s="60"/>
      <c r="G72" s="65"/>
      <c r="H72" s="62"/>
      <c r="I72" s="62"/>
      <c r="J72" s="60"/>
    </row>
    <row r="73" spans="1:12" s="22" customFormat="1" ht="18" x14ac:dyDescent="0.25">
      <c r="A73" s="11"/>
      <c r="F73" s="60"/>
      <c r="G73" s="64"/>
      <c r="H73" s="69"/>
      <c r="I73" s="69"/>
      <c r="J73" s="60"/>
    </row>
    <row r="74" spans="1:12" s="84" customFormat="1" x14ac:dyDescent="0.25">
      <c r="A74" s="35" t="s">
        <v>68</v>
      </c>
      <c r="B74" s="35"/>
      <c r="C74" s="35"/>
      <c r="F74" s="60"/>
      <c r="G74" s="64"/>
      <c r="H74" s="69"/>
      <c r="I74" s="69"/>
      <c r="J74" s="69"/>
    </row>
    <row r="75" spans="1:12" s="22" customFormat="1" x14ac:dyDescent="0.25">
      <c r="A75" s="43" t="s">
        <v>16</v>
      </c>
      <c r="B75" s="43"/>
      <c r="F75" s="60"/>
      <c r="G75" s="66"/>
      <c r="H75" s="71"/>
      <c r="I75" s="71"/>
      <c r="J75" s="71"/>
    </row>
    <row r="76" spans="1:12" s="22" customFormat="1" x14ac:dyDescent="0.25">
      <c r="A76" s="50" t="s">
        <v>17</v>
      </c>
      <c r="B76" s="51" t="s">
        <v>3</v>
      </c>
      <c r="C76" s="51" t="s">
        <v>2</v>
      </c>
      <c r="F76" s="60"/>
      <c r="G76" s="66"/>
      <c r="H76" s="71"/>
      <c r="I76" s="71"/>
      <c r="J76" s="71"/>
    </row>
    <row r="77" spans="1:12" s="22" customFormat="1" x14ac:dyDescent="0.25">
      <c r="A77" s="8" t="s">
        <v>0</v>
      </c>
      <c r="B77" s="74">
        <f>SUM(B78:B83)</f>
        <v>288.45</v>
      </c>
      <c r="C77" s="74">
        <f>SUM(C78:C83)</f>
        <v>1884.79</v>
      </c>
      <c r="F77" s="60"/>
      <c r="G77" s="66"/>
      <c r="H77" s="71"/>
      <c r="I77" s="71"/>
      <c r="J77" s="71"/>
    </row>
    <row r="78" spans="1:12" s="22" customFormat="1" x14ac:dyDescent="0.25">
      <c r="A78" s="14" t="s">
        <v>36</v>
      </c>
      <c r="B78" s="54">
        <v>0</v>
      </c>
      <c r="C78" s="54">
        <v>0</v>
      </c>
      <c r="F78" s="60"/>
      <c r="G78" s="66"/>
      <c r="H78" s="71"/>
      <c r="I78" s="71"/>
      <c r="J78" s="71"/>
    </row>
    <row r="79" spans="1:12" s="22" customFormat="1" x14ac:dyDescent="0.25">
      <c r="A79" s="14" t="s">
        <v>37</v>
      </c>
      <c r="B79" s="54">
        <v>283.32</v>
      </c>
      <c r="C79" s="54">
        <v>1844.54</v>
      </c>
      <c r="F79" s="60"/>
      <c r="G79" s="66"/>
      <c r="H79" s="71"/>
      <c r="I79" s="71"/>
      <c r="J79" s="71"/>
    </row>
    <row r="80" spans="1:12" s="22" customFormat="1" x14ac:dyDescent="0.25">
      <c r="A80" s="14" t="s">
        <v>38</v>
      </c>
      <c r="B80" s="54">
        <v>4.43</v>
      </c>
      <c r="C80" s="54">
        <v>21.1</v>
      </c>
      <c r="F80" s="60"/>
      <c r="G80" s="66"/>
      <c r="H80" s="71"/>
      <c r="I80" s="71"/>
      <c r="J80" s="71"/>
    </row>
    <row r="81" spans="1:10" s="22" customFormat="1" x14ac:dyDescent="0.25">
      <c r="A81" s="14" t="s">
        <v>39</v>
      </c>
      <c r="B81" s="54">
        <v>0.3</v>
      </c>
      <c r="C81" s="54">
        <v>8.1999999999999993</v>
      </c>
      <c r="F81" s="60"/>
      <c r="G81" s="60"/>
      <c r="H81" s="60"/>
      <c r="I81" s="60"/>
      <c r="J81" s="60"/>
    </row>
    <row r="82" spans="1:10" s="22" customFormat="1" x14ac:dyDescent="0.25">
      <c r="A82" s="14" t="s">
        <v>40</v>
      </c>
      <c r="B82" s="54">
        <v>0.4</v>
      </c>
      <c r="C82" s="54">
        <v>10.95</v>
      </c>
      <c r="F82" s="60"/>
      <c r="G82" s="60"/>
      <c r="H82" s="60"/>
      <c r="I82" s="60"/>
      <c r="J82" s="60"/>
    </row>
    <row r="83" spans="1:10" s="22" customFormat="1" ht="15.75" thickBot="1" x14ac:dyDescent="0.3">
      <c r="A83" s="27" t="s">
        <v>41</v>
      </c>
      <c r="B83" s="75">
        <v>0</v>
      </c>
      <c r="C83" s="76">
        <v>0</v>
      </c>
    </row>
    <row r="84" spans="1:10" s="22" customFormat="1" x14ac:dyDescent="0.25">
      <c r="A84" s="39" t="s">
        <v>14</v>
      </c>
      <c r="B84" s="39"/>
      <c r="C84" s="39"/>
    </row>
    <row r="85" spans="1:10" s="22" customFormat="1" ht="18" x14ac:dyDescent="0.25">
      <c r="A85" s="12"/>
    </row>
    <row r="86" spans="1:10" s="22" customFormat="1" ht="18" x14ac:dyDescent="0.25">
      <c r="A86" s="11"/>
    </row>
    <row r="87" spans="1:10" s="84" customFormat="1" x14ac:dyDescent="0.25">
      <c r="A87" s="35" t="s">
        <v>69</v>
      </c>
      <c r="B87" s="35"/>
      <c r="C87" s="35"/>
    </row>
    <row r="88" spans="1:10" s="22" customFormat="1" x14ac:dyDescent="0.25">
      <c r="A88" s="40" t="s">
        <v>12</v>
      </c>
      <c r="B88" s="40"/>
    </row>
    <row r="89" spans="1:10" s="22" customFormat="1" x14ac:dyDescent="0.25">
      <c r="A89" s="50" t="s">
        <v>17</v>
      </c>
      <c r="B89" s="51" t="s">
        <v>3</v>
      </c>
      <c r="C89" s="51" t="s">
        <v>2</v>
      </c>
    </row>
    <row r="90" spans="1:10" s="22" customFormat="1" x14ac:dyDescent="0.25">
      <c r="A90" s="8" t="s">
        <v>0</v>
      </c>
      <c r="B90" s="49">
        <f>B91+B92</f>
        <v>170</v>
      </c>
      <c r="C90" s="49">
        <f>SUM(C91:C92)</f>
        <v>2855.7</v>
      </c>
    </row>
    <row r="91" spans="1:10" s="22" customFormat="1" x14ac:dyDescent="0.25">
      <c r="A91" s="14" t="s">
        <v>42</v>
      </c>
      <c r="B91" s="54">
        <v>0.5</v>
      </c>
      <c r="C91" s="54">
        <v>12.6</v>
      </c>
    </row>
    <row r="92" spans="1:10" s="22" customFormat="1" ht="15.75" thickBot="1" x14ac:dyDescent="0.3">
      <c r="A92" s="27" t="s">
        <v>43</v>
      </c>
      <c r="B92" s="58">
        <v>169.5</v>
      </c>
      <c r="C92" s="58">
        <v>2843.1</v>
      </c>
    </row>
    <row r="93" spans="1:10" s="22" customFormat="1" x14ac:dyDescent="0.25">
      <c r="A93" s="39" t="s">
        <v>14</v>
      </c>
      <c r="B93" s="39"/>
      <c r="C93" s="39"/>
    </row>
    <row r="94" spans="1:10" s="22" customFormat="1" x14ac:dyDescent="0.25">
      <c r="A94" s="17"/>
      <c r="B94" s="17"/>
      <c r="C94" s="17"/>
    </row>
    <row r="95" spans="1:10" s="22" customFormat="1" ht="18" x14ac:dyDescent="0.25">
      <c r="A95" s="12"/>
    </row>
    <row r="96" spans="1:10" s="84" customFormat="1" x14ac:dyDescent="0.25">
      <c r="A96" s="35" t="s">
        <v>70</v>
      </c>
      <c r="B96" s="35"/>
      <c r="C96" s="35"/>
      <c r="D96" s="35"/>
    </row>
    <row r="97" spans="1:10" s="22" customFormat="1" x14ac:dyDescent="0.25">
      <c r="A97" s="40" t="s">
        <v>12</v>
      </c>
      <c r="B97" s="40"/>
      <c r="C97" s="40"/>
    </row>
    <row r="98" spans="1:10" s="22" customFormat="1" x14ac:dyDescent="0.25">
      <c r="A98" s="50" t="s">
        <v>17</v>
      </c>
      <c r="B98" s="77" t="s">
        <v>3</v>
      </c>
      <c r="C98" s="51" t="s">
        <v>2</v>
      </c>
    </row>
    <row r="99" spans="1:10" s="22" customFormat="1" x14ac:dyDescent="0.25">
      <c r="A99" s="8" t="s">
        <v>0</v>
      </c>
      <c r="B99" s="74">
        <f>SUM(B100:B103)</f>
        <v>503.2</v>
      </c>
      <c r="C99" s="74">
        <f>SUM(C100:C103)</f>
        <v>14175</v>
      </c>
      <c r="G99" s="14"/>
      <c r="H99" s="59"/>
      <c r="I99" s="59"/>
    </row>
    <row r="100" spans="1:10" s="22" customFormat="1" x14ac:dyDescent="0.25">
      <c r="A100" s="14" t="s">
        <v>44</v>
      </c>
      <c r="B100" s="54">
        <v>1.3</v>
      </c>
      <c r="C100" s="54">
        <v>25.1</v>
      </c>
    </row>
    <row r="101" spans="1:10" s="22" customFormat="1" x14ac:dyDescent="0.25">
      <c r="A101" s="14" t="s">
        <v>45</v>
      </c>
      <c r="B101" s="54">
        <v>0</v>
      </c>
      <c r="C101" s="54">
        <v>0</v>
      </c>
    </row>
    <row r="102" spans="1:10" s="22" customFormat="1" x14ac:dyDescent="0.25">
      <c r="A102" s="14" t="s">
        <v>46</v>
      </c>
      <c r="B102" s="54">
        <v>1.2</v>
      </c>
      <c r="C102" s="54">
        <v>5.4</v>
      </c>
    </row>
    <row r="103" spans="1:10" s="22" customFormat="1" ht="15.75" thickBot="1" x14ac:dyDescent="0.3">
      <c r="A103" s="27" t="s">
        <v>47</v>
      </c>
      <c r="B103" s="58">
        <v>500.7</v>
      </c>
      <c r="C103" s="58">
        <v>14144.5</v>
      </c>
      <c r="D103" s="21"/>
      <c r="G103" s="21"/>
      <c r="H103" s="21"/>
      <c r="I103" s="21"/>
      <c r="J103" s="21"/>
    </row>
    <row r="104" spans="1:10" s="22" customFormat="1" x14ac:dyDescent="0.25">
      <c r="A104" s="39" t="s">
        <v>14</v>
      </c>
      <c r="B104" s="39"/>
      <c r="C104" s="39"/>
      <c r="D104" s="17"/>
      <c r="G104" s="21"/>
      <c r="H104" s="21"/>
      <c r="I104" s="21"/>
      <c r="J104" s="21"/>
    </row>
    <row r="105" spans="1:10" s="22" customFormat="1" x14ac:dyDescent="0.25">
      <c r="A105" s="9"/>
      <c r="B105" s="9"/>
      <c r="C105" s="9"/>
      <c r="D105" s="9"/>
      <c r="G105" s="21"/>
      <c r="H105" s="21"/>
      <c r="I105" s="21"/>
      <c r="J105" s="21"/>
    </row>
    <row r="106" spans="1:10" s="22" customFormat="1" x14ac:dyDescent="0.25">
      <c r="A106" s="9"/>
      <c r="B106" s="9"/>
      <c r="C106" s="9"/>
      <c r="D106" s="9"/>
      <c r="G106" s="37"/>
      <c r="H106" s="62"/>
      <c r="I106" s="62"/>
      <c r="J106" s="21"/>
    </row>
    <row r="107" spans="1:10" s="84" customFormat="1" x14ac:dyDescent="0.25">
      <c r="A107" s="35" t="s">
        <v>71</v>
      </c>
      <c r="B107" s="35"/>
      <c r="C107" s="35"/>
      <c r="D107" s="35"/>
      <c r="G107" s="64"/>
      <c r="H107" s="69"/>
      <c r="I107" s="69"/>
      <c r="J107" s="60"/>
    </row>
    <row r="108" spans="1:10" s="22" customFormat="1" x14ac:dyDescent="0.25">
      <c r="A108" s="40" t="s">
        <v>12</v>
      </c>
      <c r="B108" s="40"/>
      <c r="G108" s="55"/>
      <c r="H108" s="56"/>
      <c r="I108" s="56"/>
      <c r="J108" s="21"/>
    </row>
    <row r="109" spans="1:10" s="22" customFormat="1" x14ac:dyDescent="0.25">
      <c r="A109" s="50" t="s">
        <v>17</v>
      </c>
      <c r="B109" s="51" t="s">
        <v>3</v>
      </c>
      <c r="C109" s="77" t="s">
        <v>2</v>
      </c>
      <c r="G109" s="55"/>
      <c r="H109" s="56"/>
      <c r="I109" s="56"/>
      <c r="J109" s="21"/>
    </row>
    <row r="110" spans="1:10" s="22" customFormat="1" x14ac:dyDescent="0.25">
      <c r="A110" s="8" t="s">
        <v>0</v>
      </c>
      <c r="B110" s="49">
        <f>SUM(B111:B113)</f>
        <v>419.3</v>
      </c>
      <c r="C110" s="49">
        <f>SUM(C111:C113)</f>
        <v>16388.8</v>
      </c>
      <c r="G110" s="55"/>
      <c r="H110" s="56"/>
      <c r="I110" s="56"/>
      <c r="J110" s="21"/>
    </row>
    <row r="111" spans="1:10" s="22" customFormat="1" x14ac:dyDescent="0.25">
      <c r="A111" s="14" t="s">
        <v>48</v>
      </c>
      <c r="B111" s="54">
        <v>0</v>
      </c>
      <c r="C111" s="54">
        <v>0</v>
      </c>
      <c r="G111" s="52"/>
      <c r="H111" s="53"/>
      <c r="I111" s="53"/>
      <c r="J111" s="21"/>
    </row>
    <row r="112" spans="1:10" s="22" customFormat="1" x14ac:dyDescent="0.25">
      <c r="A112" s="14" t="s">
        <v>49</v>
      </c>
      <c r="B112" s="54">
        <v>0.5</v>
      </c>
      <c r="C112" s="54">
        <v>12.8</v>
      </c>
      <c r="E112" s="21"/>
      <c r="F112" s="21"/>
      <c r="G112" s="21"/>
      <c r="H112" s="21"/>
      <c r="I112" s="21"/>
      <c r="J112" s="21"/>
    </row>
    <row r="113" spans="1:10" s="22" customFormat="1" ht="15.75" thickBot="1" x14ac:dyDescent="0.3">
      <c r="A113" s="27" t="s">
        <v>50</v>
      </c>
      <c r="B113" s="58">
        <v>418.8</v>
      </c>
      <c r="C113" s="58">
        <v>16376</v>
      </c>
      <c r="D113" s="21"/>
      <c r="E113" s="21"/>
      <c r="F113" s="21"/>
      <c r="G113" s="21"/>
      <c r="H113" s="21"/>
      <c r="I113" s="21"/>
      <c r="J113" s="21"/>
    </row>
    <row r="114" spans="1:10" s="22" customFormat="1" x14ac:dyDescent="0.25">
      <c r="A114" s="39" t="s">
        <v>14</v>
      </c>
      <c r="B114" s="39"/>
      <c r="C114" s="39"/>
      <c r="D114" s="36"/>
      <c r="E114" s="21"/>
      <c r="F114" s="21"/>
      <c r="G114" s="21"/>
      <c r="H114" s="21"/>
      <c r="I114" s="21"/>
      <c r="J114" s="21"/>
    </row>
    <row r="115" spans="1:10" s="22" customFormat="1" x14ac:dyDescent="0.25">
      <c r="A115" s="3"/>
      <c r="B115" s="3"/>
      <c r="C115" s="3"/>
      <c r="D115" s="3"/>
      <c r="E115" s="21"/>
      <c r="F115" s="21"/>
      <c r="G115" s="37"/>
      <c r="H115" s="62"/>
      <c r="I115" s="62"/>
      <c r="J115" s="21"/>
    </row>
    <row r="116" spans="1:10" s="22" customFormat="1" ht="18" x14ac:dyDescent="0.25">
      <c r="A116" s="12"/>
      <c r="E116" s="21"/>
      <c r="F116" s="21"/>
      <c r="G116" s="21"/>
      <c r="H116" s="21"/>
      <c r="I116" s="21"/>
      <c r="J116" s="21"/>
    </row>
    <row r="117" spans="1:10" s="84" customFormat="1" x14ac:dyDescent="0.25">
      <c r="A117" s="35" t="s">
        <v>72</v>
      </c>
      <c r="B117" s="35"/>
      <c r="C117" s="35"/>
      <c r="E117" s="60"/>
      <c r="F117" s="60"/>
      <c r="G117" s="64"/>
      <c r="H117" s="69"/>
      <c r="I117" s="69"/>
      <c r="J117" s="60"/>
    </row>
    <row r="118" spans="1:10" s="22" customFormat="1" x14ac:dyDescent="0.25">
      <c r="A118" s="40" t="s">
        <v>12</v>
      </c>
      <c r="B118" s="40"/>
      <c r="E118" s="21"/>
      <c r="F118" s="21"/>
      <c r="G118" s="55"/>
      <c r="H118" s="56"/>
      <c r="I118" s="56"/>
      <c r="J118" s="21"/>
    </row>
    <row r="119" spans="1:10" s="22" customFormat="1" x14ac:dyDescent="0.25">
      <c r="A119" s="50" t="s">
        <v>17</v>
      </c>
      <c r="B119" s="51" t="s">
        <v>3</v>
      </c>
      <c r="C119" s="51" t="s">
        <v>2</v>
      </c>
      <c r="E119" s="21"/>
      <c r="F119" s="21"/>
      <c r="G119" s="55"/>
      <c r="H119" s="56"/>
      <c r="I119" s="56"/>
      <c r="J119" s="21"/>
    </row>
    <row r="120" spans="1:10" s="22" customFormat="1" x14ac:dyDescent="0.25">
      <c r="A120" s="8" t="s">
        <v>0</v>
      </c>
      <c r="B120" s="49">
        <f>+B121+B122+B123+B124+B125</f>
        <v>49.099999999999994</v>
      </c>
      <c r="C120" s="49">
        <f>+C121+C122+C123+C124+C125</f>
        <v>609.70000000000005</v>
      </c>
      <c r="E120" s="21"/>
      <c r="F120" s="21"/>
      <c r="G120" s="55"/>
      <c r="H120" s="56"/>
      <c r="I120" s="56"/>
      <c r="J120" s="21"/>
    </row>
    <row r="121" spans="1:10" s="22" customFormat="1" x14ac:dyDescent="0.25">
      <c r="A121" s="14" t="s">
        <v>51</v>
      </c>
      <c r="B121" s="54">
        <v>4.7</v>
      </c>
      <c r="C121" s="78">
        <v>56.3</v>
      </c>
      <c r="E121" s="21"/>
      <c r="F121" s="21"/>
      <c r="G121" s="55"/>
      <c r="H121" s="56"/>
      <c r="I121" s="56"/>
      <c r="J121" s="21"/>
    </row>
    <row r="122" spans="1:10" s="22" customFormat="1" x14ac:dyDescent="0.25">
      <c r="A122" s="14" t="s">
        <v>52</v>
      </c>
      <c r="B122" s="54">
        <v>10.3</v>
      </c>
      <c r="C122" s="78">
        <v>163.69999999999999</v>
      </c>
      <c r="E122" s="21"/>
      <c r="F122" s="21"/>
      <c r="G122" s="55"/>
      <c r="H122" s="56"/>
      <c r="I122" s="56"/>
      <c r="J122" s="21"/>
    </row>
    <row r="123" spans="1:10" s="22" customFormat="1" x14ac:dyDescent="0.25">
      <c r="A123" s="14" t="s">
        <v>53</v>
      </c>
      <c r="B123" s="54">
        <v>1.7</v>
      </c>
      <c r="C123" s="78">
        <v>38</v>
      </c>
      <c r="E123" s="21"/>
      <c r="F123" s="21"/>
      <c r="G123" s="55"/>
      <c r="H123" s="56"/>
      <c r="I123" s="56"/>
      <c r="J123" s="21"/>
    </row>
    <row r="124" spans="1:10" s="22" customFormat="1" x14ac:dyDescent="0.25">
      <c r="A124" s="14" t="s">
        <v>54</v>
      </c>
      <c r="B124" s="54">
        <v>32.4</v>
      </c>
      <c r="C124" s="78">
        <v>351.7</v>
      </c>
      <c r="E124" s="21"/>
      <c r="F124" s="21"/>
      <c r="G124" s="55"/>
      <c r="H124" s="56"/>
      <c r="I124" s="56"/>
      <c r="J124" s="21"/>
    </row>
    <row r="125" spans="1:10" s="22" customFormat="1" ht="15.75" thickBot="1" x14ac:dyDescent="0.3">
      <c r="A125" s="27" t="s">
        <v>55</v>
      </c>
      <c r="B125" s="20">
        <v>0</v>
      </c>
      <c r="C125" s="79">
        <v>0</v>
      </c>
      <c r="E125" s="21"/>
      <c r="F125" s="60"/>
      <c r="G125" s="60"/>
      <c r="H125" s="60"/>
      <c r="I125" s="60"/>
      <c r="J125" s="60"/>
    </row>
    <row r="126" spans="1:10" s="22" customFormat="1" x14ac:dyDescent="0.25">
      <c r="A126" s="39" t="s">
        <v>14</v>
      </c>
      <c r="B126" s="39"/>
      <c r="C126" s="39"/>
      <c r="E126" s="21"/>
      <c r="F126" s="60"/>
      <c r="G126" s="60"/>
      <c r="H126" s="60"/>
      <c r="I126" s="60"/>
      <c r="J126" s="60"/>
    </row>
    <row r="127" spans="1:10" s="22" customFormat="1" x14ac:dyDescent="0.25">
      <c r="A127" s="80"/>
      <c r="B127" s="80"/>
      <c r="C127" s="80"/>
      <c r="F127" s="60"/>
      <c r="G127" s="60"/>
      <c r="H127" s="60"/>
      <c r="I127" s="60"/>
      <c r="J127" s="60"/>
    </row>
    <row r="128" spans="1:10" s="22" customFormat="1" x14ac:dyDescent="0.25">
      <c r="A128" s="80"/>
      <c r="B128" s="80"/>
      <c r="C128" s="80"/>
      <c r="F128" s="60"/>
      <c r="G128" s="60"/>
      <c r="H128" s="60"/>
      <c r="I128" s="60"/>
      <c r="J128" s="60"/>
    </row>
    <row r="129" spans="1:10" s="84" customFormat="1" x14ac:dyDescent="0.25">
      <c r="A129" s="35" t="s">
        <v>73</v>
      </c>
      <c r="B129" s="35"/>
      <c r="C129" s="35"/>
      <c r="F129" s="60"/>
      <c r="G129" s="65"/>
      <c r="H129" s="67"/>
      <c r="I129" s="68"/>
      <c r="J129" s="60"/>
    </row>
    <row r="130" spans="1:10" s="22" customFormat="1" x14ac:dyDescent="0.25">
      <c r="A130" s="40" t="s">
        <v>12</v>
      </c>
      <c r="B130" s="40"/>
      <c r="F130" s="60"/>
      <c r="G130" s="60"/>
      <c r="H130" s="60"/>
      <c r="I130" s="60"/>
      <c r="J130" s="60"/>
    </row>
    <row r="131" spans="1:10" s="22" customFormat="1" x14ac:dyDescent="0.25">
      <c r="A131" s="50" t="s">
        <v>17</v>
      </c>
      <c r="B131" s="51" t="s">
        <v>3</v>
      </c>
      <c r="C131" s="51" t="s">
        <v>2</v>
      </c>
      <c r="G131" s="64"/>
      <c r="H131" s="69"/>
      <c r="I131" s="69"/>
    </row>
    <row r="132" spans="1:10" s="22" customFormat="1" x14ac:dyDescent="0.25">
      <c r="A132" s="8" t="s">
        <v>0</v>
      </c>
      <c r="B132" s="74">
        <f>SUM(B133:B140)</f>
        <v>461.9</v>
      </c>
      <c r="C132" s="74">
        <f>SUM(C133:C140)</f>
        <v>7731.1</v>
      </c>
      <c r="G132" s="66"/>
      <c r="H132" s="71"/>
      <c r="I132" s="71"/>
    </row>
    <row r="133" spans="1:10" s="22" customFormat="1" x14ac:dyDescent="0.25">
      <c r="A133" s="14" t="s">
        <v>56</v>
      </c>
      <c r="B133" s="54">
        <v>19.2</v>
      </c>
      <c r="C133" s="54">
        <v>364.2</v>
      </c>
      <c r="E133" s="28"/>
      <c r="G133" s="66"/>
      <c r="H133" s="81"/>
      <c r="I133" s="82"/>
    </row>
    <row r="134" spans="1:10" s="22" customFormat="1" x14ac:dyDescent="0.25">
      <c r="A134" s="14" t="s">
        <v>57</v>
      </c>
      <c r="B134" s="54">
        <v>7.2</v>
      </c>
      <c r="C134" s="54">
        <v>137.6</v>
      </c>
      <c r="G134" s="66"/>
      <c r="H134" s="81"/>
      <c r="I134" s="71"/>
    </row>
    <row r="135" spans="1:10" s="22" customFormat="1" x14ac:dyDescent="0.25">
      <c r="A135" s="14" t="s">
        <v>58</v>
      </c>
      <c r="B135" s="54">
        <v>25.5</v>
      </c>
      <c r="C135" s="54">
        <v>273.8</v>
      </c>
      <c r="G135" s="66"/>
      <c r="H135" s="81"/>
      <c r="I135" s="82"/>
    </row>
    <row r="136" spans="1:10" s="22" customFormat="1" x14ac:dyDescent="0.25">
      <c r="A136" s="14" t="s">
        <v>59</v>
      </c>
      <c r="B136" s="54">
        <v>89.1</v>
      </c>
      <c r="C136" s="54">
        <v>1100.8</v>
      </c>
      <c r="G136" s="66"/>
      <c r="H136" s="81"/>
      <c r="I136" s="71"/>
    </row>
    <row r="137" spans="1:10" s="22" customFormat="1" x14ac:dyDescent="0.25">
      <c r="A137" s="15" t="s">
        <v>60</v>
      </c>
      <c r="B137" s="54">
        <v>152.4</v>
      </c>
      <c r="C137" s="54">
        <v>2789.5</v>
      </c>
      <c r="G137" s="66"/>
      <c r="H137" s="81"/>
      <c r="I137" s="71"/>
    </row>
    <row r="138" spans="1:10" s="22" customFormat="1" x14ac:dyDescent="0.25">
      <c r="A138" s="14" t="s">
        <v>61</v>
      </c>
      <c r="B138" s="54">
        <v>5.0999999999999996</v>
      </c>
      <c r="C138" s="54">
        <v>131</v>
      </c>
      <c r="G138" s="66"/>
      <c r="H138" s="81"/>
      <c r="I138" s="71"/>
    </row>
    <row r="139" spans="1:10" s="22" customFormat="1" x14ac:dyDescent="0.25">
      <c r="A139" s="14" t="s">
        <v>62</v>
      </c>
      <c r="B139" s="54">
        <v>38.200000000000003</v>
      </c>
      <c r="C139" s="54">
        <v>757.3</v>
      </c>
      <c r="G139" s="66"/>
      <c r="H139" s="81"/>
      <c r="I139" s="71"/>
    </row>
    <row r="140" spans="1:10" s="22" customFormat="1" ht="15.75" thickBot="1" x14ac:dyDescent="0.3">
      <c r="A140" s="27" t="s">
        <v>63</v>
      </c>
      <c r="B140" s="20">
        <v>125.2</v>
      </c>
      <c r="C140" s="79">
        <v>2176.9</v>
      </c>
      <c r="G140" s="66"/>
      <c r="H140" s="81"/>
      <c r="I140" s="82"/>
    </row>
    <row r="141" spans="1:10" s="22" customFormat="1" x14ac:dyDescent="0.25">
      <c r="A141" s="39" t="s">
        <v>14</v>
      </c>
      <c r="B141" s="39"/>
      <c r="C141" s="39"/>
      <c r="G141" s="66"/>
      <c r="H141" s="81"/>
      <c r="I141" s="82"/>
    </row>
  </sheetData>
  <mergeCells count="27">
    <mergeCell ref="A97:C97"/>
    <mergeCell ref="A104:C104"/>
    <mergeCell ref="A108:B108"/>
    <mergeCell ref="A114:C114"/>
    <mergeCell ref="A84:C84"/>
    <mergeCell ref="A88:B88"/>
    <mergeCell ref="A93:C93"/>
    <mergeCell ref="J19:K19"/>
    <mergeCell ref="A48:C48"/>
    <mergeCell ref="A52:C52"/>
    <mergeCell ref="A60:C60"/>
    <mergeCell ref="A9:F9"/>
    <mergeCell ref="A11:F11"/>
    <mergeCell ref="A19:A20"/>
    <mergeCell ref="F19:G19"/>
    <mergeCell ref="A141:C141"/>
    <mergeCell ref="A118:B118"/>
    <mergeCell ref="A126:C126"/>
    <mergeCell ref="A127:C127"/>
    <mergeCell ref="A128:C128"/>
    <mergeCell ref="A130:B130"/>
    <mergeCell ref="B19:C19"/>
    <mergeCell ref="D19:E19"/>
    <mergeCell ref="H19:I19"/>
    <mergeCell ref="A64:B64"/>
    <mergeCell ref="A71:C71"/>
    <mergeCell ref="A75:B7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إحصاءات الثروة السمكية 2019</KeyWordsAr>
    <KeyWords xmlns="cac204a3-57fb-4aea-ba50-989298fa4f73">Fisheries Statistics 2019</KeyWords>
    <ReleaseID_DB xmlns="cac204a3-57fb-4aea-ba50-989298fa4f73">11432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BAFAD-D249-4148-B88A-95CE3F389087}">
  <ds:schemaRefs>
    <ds:schemaRef ds:uri="http://schemas.microsoft.com/office/2006/metadata/properties"/>
    <ds:schemaRef ds:uri="http://schemas.microsoft.com/office/infopath/2007/PartnerControls"/>
    <ds:schemaRef ds:uri="cac204a3-57fb-4aea-ba50-989298fa4f73"/>
  </ds:schemaRefs>
</ds:datastoreItem>
</file>

<file path=customXml/itemProps2.xml><?xml version="1.0" encoding="utf-8"?>
<ds:datastoreItem xmlns:ds="http://schemas.openxmlformats.org/officeDocument/2006/customXml" ds:itemID="{67A00F76-5BED-4EEE-8773-7BCA775FF2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CB227C-DE54-4131-9CF5-C70941E226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Fisheries Statistics_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 Augoul</cp:lastModifiedBy>
  <dcterms:created xsi:type="dcterms:W3CDTF">2013-09-25T06:58:19Z</dcterms:created>
  <dcterms:modified xsi:type="dcterms:W3CDTF">2020-05-27T07:00:22Z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