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عام_ 2018\جداول للنشر_ 2017\جداول للنشر الثروة الحيوانية\"/>
    </mc:Choice>
  </mc:AlternateContent>
  <bookViews>
    <workbookView xWindow="0" yWindow="-210" windowWidth="9990" windowHeight="12105"/>
  </bookViews>
  <sheets>
    <sheet name="جداول الثروة الحيوانية_ 2016" sheetId="6" r:id="rId1"/>
  </sheets>
  <calcPr calcId="152511"/>
</workbook>
</file>

<file path=xl/calcChain.xml><?xml version="1.0" encoding="utf-8"?>
<calcChain xmlns="http://schemas.openxmlformats.org/spreadsheetml/2006/main">
  <c r="B132" i="6" l="1"/>
  <c r="B131" i="6"/>
  <c r="B130" i="6"/>
  <c r="E129" i="6"/>
  <c r="D129" i="6"/>
  <c r="C129" i="6"/>
  <c r="B123" i="6"/>
  <c r="B122" i="6"/>
  <c r="B121" i="6"/>
  <c r="B120" i="6"/>
  <c r="B119" i="6"/>
  <c r="B118" i="6"/>
  <c r="B117" i="6"/>
  <c r="B116" i="6"/>
  <c r="G115" i="6"/>
  <c r="F115" i="6"/>
  <c r="E115" i="6"/>
  <c r="D115" i="6"/>
  <c r="C115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G92" i="6"/>
  <c r="F92" i="6"/>
  <c r="E92" i="6"/>
  <c r="D92" i="6"/>
  <c r="C92" i="6"/>
  <c r="B54" i="6"/>
  <c r="G53" i="6"/>
  <c r="B53" i="6" s="1"/>
  <c r="B52" i="6"/>
  <c r="B51" i="6"/>
  <c r="B50" i="6"/>
  <c r="B49" i="6"/>
  <c r="B48" i="6"/>
  <c r="B47" i="6"/>
  <c r="B46" i="6"/>
  <c r="B45" i="6"/>
  <c r="G44" i="6"/>
  <c r="B44" i="6" s="1"/>
  <c r="B43" i="6"/>
  <c r="B42" i="6"/>
  <c r="B41" i="6"/>
  <c r="B40" i="6"/>
  <c r="B39" i="6"/>
  <c r="B38" i="6"/>
  <c r="F37" i="6"/>
  <c r="E37" i="6"/>
  <c r="D37" i="6"/>
  <c r="C37" i="6"/>
  <c r="B129" i="6" l="1"/>
  <c r="B92" i="6"/>
  <c r="B115" i="6"/>
  <c r="G37" i="6"/>
  <c r="B37" i="6"/>
</calcChain>
</file>

<file path=xl/sharedStrings.xml><?xml version="1.0" encoding="utf-8"?>
<sst xmlns="http://schemas.openxmlformats.org/spreadsheetml/2006/main" count="154" uniqueCount="75">
  <si>
    <t>Region</t>
  </si>
  <si>
    <t>Total</t>
  </si>
  <si>
    <t>Al khatam</t>
  </si>
  <si>
    <t>Al Samha</t>
  </si>
  <si>
    <t>Al Wathba</t>
  </si>
  <si>
    <t>Al Khazna</t>
  </si>
  <si>
    <t>Al Hayar</t>
  </si>
  <si>
    <t>Al Wagan</t>
  </si>
  <si>
    <t>Suwehan</t>
  </si>
  <si>
    <t>Alqatara</t>
  </si>
  <si>
    <t>Masaken</t>
  </si>
  <si>
    <t>Zakher</t>
  </si>
  <si>
    <t>Al Faqa</t>
  </si>
  <si>
    <t>Al Araad</t>
  </si>
  <si>
    <t>Al Shuwab</t>
  </si>
  <si>
    <t>Malaqet</t>
  </si>
  <si>
    <t>Al Nyadat</t>
  </si>
  <si>
    <t>Abu Samra</t>
  </si>
  <si>
    <t>Seh Sabra</t>
  </si>
  <si>
    <t>Al Yahar</t>
  </si>
  <si>
    <t>Al Quaa</t>
  </si>
  <si>
    <t>Al Tharwanea</t>
  </si>
  <si>
    <t>Al Marfaa</t>
  </si>
  <si>
    <t>Madenat Zayed</t>
  </si>
  <si>
    <t>Dalma</t>
  </si>
  <si>
    <t>Mzera'a</t>
  </si>
  <si>
    <t>Al Selaa</t>
  </si>
  <si>
    <t>Ghayathi</t>
  </si>
  <si>
    <t>Others</t>
  </si>
  <si>
    <t>Camels</t>
  </si>
  <si>
    <t>Cattle</t>
  </si>
  <si>
    <t>Goats</t>
  </si>
  <si>
    <t>Sheep</t>
  </si>
  <si>
    <t>Khanoor</t>
  </si>
  <si>
    <t>Pigeon</t>
  </si>
  <si>
    <t>Ostrich</t>
  </si>
  <si>
    <t>Geese</t>
  </si>
  <si>
    <t>Duck</t>
  </si>
  <si>
    <t>Chicken</t>
  </si>
  <si>
    <t xml:space="preserve">Abu Samra </t>
  </si>
  <si>
    <t xml:space="preserve">Al Araad </t>
  </si>
  <si>
    <t xml:space="preserve">Al Faqa </t>
  </si>
  <si>
    <t xml:space="preserve">Al Hayar </t>
  </si>
  <si>
    <t xml:space="preserve">Al Nyadat </t>
  </si>
  <si>
    <t xml:space="preserve">Al Quaa </t>
  </si>
  <si>
    <t xml:space="preserve">Al Shuwab </t>
  </si>
  <si>
    <t xml:space="preserve">Al Wagan </t>
  </si>
  <si>
    <t xml:space="preserve">Al Yahar </t>
  </si>
  <si>
    <t xml:space="preserve">Malaqet </t>
  </si>
  <si>
    <t xml:space="preserve">Masaken </t>
  </si>
  <si>
    <t xml:space="preserve">Seh Sabra </t>
  </si>
  <si>
    <t xml:space="preserve">Suwehan </t>
  </si>
  <si>
    <t xml:space="preserve">Zakher </t>
  </si>
  <si>
    <t xml:space="preserve">Al Marfaa </t>
  </si>
  <si>
    <t xml:space="preserve">Al Selaa </t>
  </si>
  <si>
    <t xml:space="preserve">Dalma </t>
  </si>
  <si>
    <t xml:space="preserve">Ghayathi </t>
  </si>
  <si>
    <t xml:space="preserve">Madenat Zayed </t>
  </si>
  <si>
    <t xml:space="preserve">Mzera'a  </t>
  </si>
  <si>
    <t>Animals</t>
  </si>
  <si>
    <t>Mazayed</t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</si>
  <si>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Abu Dhabi Food Control Authority</t>
    </r>
  </si>
  <si>
    <t>Abu Dhabi Region</t>
  </si>
  <si>
    <t>Al Ain Region</t>
  </si>
  <si>
    <t>Al Dhafra Region</t>
  </si>
  <si>
    <t>Health Statistics for Livestock</t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</si>
  <si>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 Number of treated animals by type and region, 2017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</si>
  <si>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theme="1" tint="0.34998626667073579"/>
        <rFont val="Arial"/>
        <family val="2"/>
      </rPr>
      <t xml:space="preserve">  Number of treated animals by type and region in Abu Dhabi Region, 2017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</si>
  <si>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 Number of treated animals by type and region in Al Ain Region, 2017</t>
    </r>
  </si>
  <si>
    <r>
      <rPr>
        <b/>
        <sz val="10"/>
        <color rgb="FFA2AC72"/>
        <rFont val="Arial"/>
        <family val="2"/>
      </rPr>
      <t>Table 4:</t>
    </r>
    <r>
      <rPr>
        <b/>
        <sz val="10"/>
        <color theme="1" tint="0.34998626667073579"/>
        <rFont val="Arial"/>
        <family val="2"/>
      </rPr>
      <t xml:space="preserve">  Number of treated animals by type and region in Al Dhafa Region, 2017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</si>
  <si>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theme="1" tint="0.34998626667073579"/>
        <rFont val="Arial"/>
        <family val="2"/>
      </rPr>
      <t xml:space="preserve">  Number of birds treated by type and region, 2017</t>
    </r>
  </si>
  <si>
    <r>
      <rPr>
        <b/>
        <sz val="10"/>
        <color rgb="FFA2AC72"/>
        <rFont val="Arial"/>
        <family val="2"/>
      </rPr>
      <t>Table 6:</t>
    </r>
    <r>
      <rPr>
        <b/>
        <sz val="10"/>
        <color theme="1" tint="0.34998626667073579"/>
        <rFont val="Arial"/>
        <family val="2"/>
      </rPr>
      <t xml:space="preserve"> Number of birds treated by type and region in Abu Dhabi Region, 2017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</si>
  <si>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Number of birds treated by type and region in Al Ain Region, 2017</t>
    </r>
  </si>
  <si>
    <r>
      <rPr>
        <b/>
        <sz val="10"/>
        <color rgb="FFA2AC72"/>
        <rFont val="Arial"/>
        <family val="2"/>
      </rPr>
      <t>Table 8:</t>
    </r>
    <r>
      <rPr>
        <b/>
        <sz val="10"/>
        <color theme="1" tint="0.34998626667073579"/>
        <rFont val="Arial"/>
        <family val="2"/>
      </rPr>
      <t xml:space="preserve"> Number of birds treated by type and region in Al Dhafra Region, 2017</t>
    </r>
  </si>
  <si>
    <r>
      <rPr>
        <b/>
        <sz val="10"/>
        <color rgb="FFA2AC72"/>
        <rFont val="Arial"/>
        <family val="2"/>
      </rPr>
      <t xml:space="preserve">Table 9: </t>
    </r>
    <r>
      <rPr>
        <b/>
        <sz val="10"/>
        <color theme="1" tint="0.34998626667073579"/>
        <rFont val="Arial"/>
        <family val="2"/>
      </rPr>
      <t>Number of vaccinated animal by type and region,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</si>
</sst>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sz val="8"/>
      <color rgb="FF2B865C"/>
      <name val="Tahoma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b/>
      <sz val="14"/>
      <color rgb="FFA2AC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A2AC72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3" fontId="0" fillId="0" borderId="0" xfId="0" applyNumberFormat="1"/>
    <xf numFmtId="0" fontId="0" fillId="0" borderId="0" xfId="0"/>
    <xf numFmtId="0" fontId="4" fillId="0" borderId="0" xfId="0" applyFont="1" applyAlignment="1">
      <alignment horizontal="left" vertical="center" readingOrder="2"/>
    </xf>
    <xf numFmtId="3" fontId="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 readingOrder="2"/>
    </xf>
    <xf numFmtId="3" fontId="1" fillId="0" borderId="0" xfId="0" applyNumberFormat="1" applyFont="1" applyFill="1" applyAlignment="1">
      <alignment horizontal="right" vertical="center"/>
    </xf>
    <xf numFmtId="3" fontId="0" fillId="0" borderId="0" xfId="0" applyNumberFormat="1" applyFill="1"/>
    <xf numFmtId="3" fontId="2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readingOrder="2"/>
    </xf>
    <xf numFmtId="0" fontId="9" fillId="3" borderId="1" xfId="0" applyFont="1" applyFill="1" applyBorder="1" applyAlignment="1">
      <alignment horizontal="center" vertical="center" readingOrder="2"/>
    </xf>
    <xf numFmtId="0" fontId="9" fillId="3" borderId="0" xfId="0" applyFont="1" applyFill="1" applyAlignment="1">
      <alignment horizontal="center" vertical="center" readingOrder="2"/>
    </xf>
    <xf numFmtId="0" fontId="4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0" xfId="0"/>
    <xf numFmtId="0" fontId="4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readingOrder="2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 readingOrder="2"/>
    </xf>
    <xf numFmtId="0" fontId="18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readingOrder="2"/>
    </xf>
    <xf numFmtId="0" fontId="1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799501</xdr:colOff>
      <xdr:row>0</xdr:row>
      <xdr:rowOff>192882</xdr:rowOff>
    </xdr:from>
    <xdr:to>
      <xdr:col>3</xdr:col>
      <xdr:colOff>417536</xdr:colOff>
      <xdr:row>4</xdr:row>
      <xdr:rowOff>39144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206" y="192882"/>
          <a:ext cx="844542" cy="62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zoomScale="73" zoomScaleNormal="73" workbookViewId="0">
      <selection activeCell="A11" sqref="A11:G11"/>
    </sheetView>
  </sheetViews>
  <sheetFormatPr defaultRowHeight="15" x14ac:dyDescent="0.25"/>
  <cols>
    <col min="1" max="1" width="33.28515625" customWidth="1"/>
    <col min="2" max="2" width="18.5703125" customWidth="1"/>
    <col min="3" max="3" width="18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5" customHeight="1" x14ac:dyDescent="0.25"/>
    <row r="2" spans="1:11" ht="15" customHeight="1" x14ac:dyDescent="0.25">
      <c r="I2" s="30"/>
      <c r="J2" s="30"/>
      <c r="K2" s="30"/>
    </row>
    <row r="3" spans="1:11" ht="15" customHeight="1" x14ac:dyDescent="0.25">
      <c r="F3" s="13"/>
      <c r="G3" s="13"/>
      <c r="H3" s="13"/>
      <c r="I3" s="26"/>
      <c r="J3" s="26"/>
      <c r="K3" s="26"/>
    </row>
    <row r="4" spans="1:11" ht="15" customHeight="1" x14ac:dyDescent="0.25">
      <c r="A4" s="3"/>
      <c r="F4" s="13"/>
      <c r="G4" s="13"/>
      <c r="H4" s="13"/>
      <c r="I4" s="26"/>
      <c r="J4" s="26"/>
      <c r="K4" s="26"/>
    </row>
    <row r="5" spans="1:11" ht="15" customHeight="1" x14ac:dyDescent="0.25">
      <c r="A5" s="3"/>
      <c r="F5" s="13"/>
      <c r="G5" s="13"/>
      <c r="H5" s="13"/>
      <c r="I5" s="26"/>
      <c r="J5" s="26"/>
      <c r="K5" s="26"/>
    </row>
    <row r="6" spans="1:11" ht="15" customHeight="1" x14ac:dyDescent="0.25">
      <c r="F6" s="13"/>
      <c r="G6" s="13"/>
      <c r="H6" s="13"/>
      <c r="I6" s="26"/>
      <c r="J6" s="26"/>
      <c r="K6" s="26"/>
    </row>
    <row r="7" spans="1:11" ht="15" customHeight="1" x14ac:dyDescent="0.25">
      <c r="A7" s="4"/>
      <c r="F7" s="13"/>
      <c r="G7" s="13"/>
      <c r="H7" s="13"/>
      <c r="I7" s="26"/>
      <c r="J7" s="26"/>
      <c r="K7" s="26"/>
    </row>
    <row r="8" spans="1:11" s="26" customFormat="1" ht="15" customHeight="1" x14ac:dyDescent="0.25">
      <c r="A8" s="4"/>
    </row>
    <row r="9" spans="1:11" ht="31.5" customHeight="1" x14ac:dyDescent="0.25">
      <c r="A9" s="38" t="s">
        <v>65</v>
      </c>
      <c r="B9" s="38"/>
      <c r="C9" s="38"/>
      <c r="D9" s="38"/>
      <c r="E9" s="38"/>
      <c r="F9" s="38"/>
      <c r="G9" s="38"/>
      <c r="H9" s="13"/>
      <c r="I9" s="26"/>
      <c r="J9" s="26"/>
      <c r="K9" s="26"/>
    </row>
    <row r="10" spans="1:11" ht="15" customHeight="1" x14ac:dyDescent="0.25">
      <c r="A10" s="5"/>
      <c r="F10" s="13"/>
      <c r="G10" s="13"/>
      <c r="H10" s="13"/>
      <c r="I10" s="26"/>
      <c r="J10" s="26"/>
      <c r="K10" s="26"/>
    </row>
    <row r="11" spans="1:11" ht="25.5" customHeight="1" x14ac:dyDescent="0.25">
      <c r="A11" s="41">
        <v>2017</v>
      </c>
      <c r="B11" s="41"/>
      <c r="C11" s="41"/>
      <c r="D11" s="41"/>
      <c r="E11" s="41"/>
      <c r="F11" s="41"/>
      <c r="G11" s="41"/>
      <c r="I11" s="26"/>
      <c r="J11" s="26"/>
      <c r="K11" s="26"/>
    </row>
    <row r="12" spans="1:11" ht="16.5" customHeight="1" x14ac:dyDescent="0.25">
      <c r="A12" s="6"/>
      <c r="I12" s="26"/>
      <c r="J12" s="26"/>
      <c r="K12" s="26"/>
    </row>
    <row r="13" spans="1:11" ht="16.5" customHeight="1" x14ac:dyDescent="0.25">
      <c r="I13" s="26"/>
      <c r="J13" s="26"/>
      <c r="K13" s="26"/>
    </row>
    <row r="14" spans="1:11" s="26" customFormat="1" x14ac:dyDescent="0.25"/>
    <row r="15" spans="1:11" s="26" customFormat="1" ht="18" x14ac:dyDescent="0.25">
      <c r="A15" s="31"/>
    </row>
    <row r="16" spans="1:11" s="26" customFormat="1" x14ac:dyDescent="0.25"/>
    <row r="17" spans="1:8" s="11" customFormat="1" x14ac:dyDescent="0.25">
      <c r="A17" s="29" t="s">
        <v>66</v>
      </c>
      <c r="B17" s="10"/>
      <c r="C17" s="10"/>
      <c r="D17" s="10"/>
      <c r="E17" s="10"/>
      <c r="F17" s="10"/>
    </row>
    <row r="18" spans="1:8" s="11" customFormat="1" x14ac:dyDescent="0.25">
      <c r="A18" s="22" t="s">
        <v>0</v>
      </c>
      <c r="B18" s="21" t="s">
        <v>1</v>
      </c>
      <c r="C18" s="21" t="s">
        <v>32</v>
      </c>
      <c r="D18" s="21" t="s">
        <v>31</v>
      </c>
      <c r="E18" s="21" t="s">
        <v>30</v>
      </c>
      <c r="F18" s="21" t="s">
        <v>29</v>
      </c>
      <c r="G18" s="21" t="s">
        <v>28</v>
      </c>
    </row>
    <row r="19" spans="1:8" s="11" customFormat="1" x14ac:dyDescent="0.25">
      <c r="A19" s="9" t="s">
        <v>1</v>
      </c>
      <c r="B19" s="1">
        <v>671424</v>
      </c>
      <c r="C19" s="1">
        <v>352023</v>
      </c>
      <c r="D19" s="1">
        <v>234034</v>
      </c>
      <c r="E19" s="1">
        <v>6471</v>
      </c>
      <c r="F19" s="1">
        <v>77427</v>
      </c>
      <c r="G19" s="1">
        <v>1469</v>
      </c>
    </row>
    <row r="20" spans="1:8" s="11" customFormat="1" x14ac:dyDescent="0.25">
      <c r="A20" s="32" t="s">
        <v>62</v>
      </c>
      <c r="B20" s="19">
        <v>128190</v>
      </c>
      <c r="C20" s="19">
        <v>69841</v>
      </c>
      <c r="D20" s="19">
        <v>45647</v>
      </c>
      <c r="E20" s="19">
        <v>2003</v>
      </c>
      <c r="F20" s="19">
        <v>10263</v>
      </c>
      <c r="G20" s="19">
        <v>436</v>
      </c>
    </row>
    <row r="21" spans="1:8" s="11" customFormat="1" x14ac:dyDescent="0.25">
      <c r="A21" s="32" t="s">
        <v>63</v>
      </c>
      <c r="B21" s="19">
        <v>331859</v>
      </c>
      <c r="C21" s="19">
        <v>155667</v>
      </c>
      <c r="D21" s="19">
        <v>138107</v>
      </c>
      <c r="E21" s="19">
        <v>3701</v>
      </c>
      <c r="F21" s="19">
        <v>33576</v>
      </c>
      <c r="G21" s="19">
        <v>808</v>
      </c>
    </row>
    <row r="22" spans="1:8" s="11" customFormat="1" ht="15.75" thickBot="1" x14ac:dyDescent="0.3">
      <c r="A22" s="33" t="s">
        <v>64</v>
      </c>
      <c r="B22" s="24">
        <v>211375</v>
      </c>
      <c r="C22" s="24">
        <v>126515</v>
      </c>
      <c r="D22" s="24">
        <v>50280</v>
      </c>
      <c r="E22" s="24">
        <v>767</v>
      </c>
      <c r="F22" s="24">
        <v>33588</v>
      </c>
      <c r="G22" s="24">
        <v>225</v>
      </c>
    </row>
    <row r="23" spans="1:8" s="11" customFormat="1" x14ac:dyDescent="0.25">
      <c r="A23" s="40" t="s">
        <v>61</v>
      </c>
      <c r="B23" s="40"/>
      <c r="C23" s="40"/>
      <c r="D23" s="40"/>
      <c r="E23" s="40"/>
      <c r="F23" s="39"/>
      <c r="G23" s="39"/>
    </row>
    <row r="24" spans="1:8" s="11" customFormat="1" x14ac:dyDescent="0.25">
      <c r="B24" s="17"/>
      <c r="C24" s="17"/>
      <c r="D24" s="17"/>
      <c r="E24" s="17"/>
      <c r="F24" s="17"/>
      <c r="G24" s="17"/>
    </row>
    <row r="25" spans="1:8" s="11" customFormat="1" x14ac:dyDescent="0.25">
      <c r="B25" s="18"/>
      <c r="C25" s="18"/>
      <c r="D25" s="18"/>
      <c r="E25" s="18"/>
      <c r="F25" s="18"/>
      <c r="G25" s="18"/>
    </row>
    <row r="26" spans="1:8" s="11" customFormat="1" x14ac:dyDescent="0.25">
      <c r="A26" s="37" t="s">
        <v>67</v>
      </c>
      <c r="B26" s="37"/>
      <c r="C26" s="37"/>
      <c r="D26" s="37"/>
      <c r="E26" s="37"/>
      <c r="F26" s="37"/>
      <c r="G26" s="37"/>
    </row>
    <row r="27" spans="1:8" s="11" customFormat="1" x14ac:dyDescent="0.25">
      <c r="A27" s="22" t="s">
        <v>0</v>
      </c>
      <c r="B27" s="21" t="s">
        <v>1</v>
      </c>
      <c r="C27" s="21" t="s">
        <v>32</v>
      </c>
      <c r="D27" s="21" t="s">
        <v>31</v>
      </c>
      <c r="E27" s="21" t="s">
        <v>30</v>
      </c>
      <c r="F27" s="21" t="s">
        <v>29</v>
      </c>
      <c r="G27" s="21" t="s">
        <v>28</v>
      </c>
    </row>
    <row r="28" spans="1:8" s="11" customFormat="1" x14ac:dyDescent="0.25">
      <c r="A28" s="9" t="s">
        <v>1</v>
      </c>
      <c r="B28" s="1">
        <v>128190</v>
      </c>
      <c r="C28" s="1">
        <v>69841</v>
      </c>
      <c r="D28" s="1">
        <v>45647</v>
      </c>
      <c r="E28" s="1">
        <v>2003</v>
      </c>
      <c r="F28" s="1">
        <v>10263</v>
      </c>
      <c r="G28" s="1">
        <v>436</v>
      </c>
    </row>
    <row r="29" spans="1:8" s="11" customFormat="1" x14ac:dyDescent="0.25">
      <c r="A29" s="8" t="s">
        <v>2</v>
      </c>
      <c r="B29" s="2">
        <v>56099</v>
      </c>
      <c r="C29" s="2">
        <v>31671</v>
      </c>
      <c r="D29" s="2">
        <v>19368</v>
      </c>
      <c r="E29" s="2">
        <v>838</v>
      </c>
      <c r="F29" s="2">
        <v>4177</v>
      </c>
      <c r="G29" s="2">
        <v>45</v>
      </c>
    </row>
    <row r="30" spans="1:8" s="26" customFormat="1" x14ac:dyDescent="0.25">
      <c r="A30" s="8" t="s">
        <v>3</v>
      </c>
      <c r="B30" s="2">
        <v>32565</v>
      </c>
      <c r="C30" s="2">
        <v>17920</v>
      </c>
      <c r="D30" s="2">
        <v>12612</v>
      </c>
      <c r="E30" s="2">
        <v>588</v>
      </c>
      <c r="F30" s="2">
        <v>1070</v>
      </c>
      <c r="G30" s="2">
        <v>375</v>
      </c>
    </row>
    <row r="31" spans="1:8" s="11" customFormat="1" ht="15.75" thickBot="1" x14ac:dyDescent="0.3">
      <c r="A31" s="36" t="s">
        <v>4</v>
      </c>
      <c r="B31" s="24">
        <v>39526</v>
      </c>
      <c r="C31" s="24">
        <v>20250</v>
      </c>
      <c r="D31" s="24">
        <v>13667</v>
      </c>
      <c r="E31" s="24">
        <v>577</v>
      </c>
      <c r="F31" s="24">
        <v>5016</v>
      </c>
      <c r="G31" s="24">
        <v>16</v>
      </c>
      <c r="H31" s="12"/>
    </row>
    <row r="32" spans="1:8" s="11" customFormat="1" x14ac:dyDescent="0.25">
      <c r="A32" s="40" t="s">
        <v>61</v>
      </c>
      <c r="B32" s="40"/>
      <c r="C32" s="40"/>
      <c r="D32" s="40"/>
      <c r="E32" s="28"/>
      <c r="F32" s="28"/>
      <c r="G32" s="28"/>
      <c r="H32" s="12"/>
    </row>
    <row r="33" spans="1:8" s="11" customFormat="1" x14ac:dyDescent="0.25">
      <c r="A33" s="12"/>
      <c r="B33" s="12"/>
      <c r="C33" s="12"/>
      <c r="D33" s="12"/>
      <c r="E33" s="12"/>
      <c r="F33" s="12"/>
      <c r="G33" s="12"/>
      <c r="H33" s="12"/>
    </row>
    <row r="34" spans="1:8" s="11" customFormat="1" x14ac:dyDescent="0.25">
      <c r="A34" s="12"/>
      <c r="B34" s="12"/>
      <c r="C34" s="12"/>
      <c r="D34" s="12"/>
      <c r="E34" s="12"/>
      <c r="F34" s="12"/>
      <c r="G34" s="12"/>
      <c r="H34" s="12"/>
    </row>
    <row r="35" spans="1:8" s="11" customFormat="1" x14ac:dyDescent="0.25">
      <c r="A35" s="29" t="s">
        <v>68</v>
      </c>
      <c r="B35" s="10"/>
      <c r="C35" s="10"/>
      <c r="D35" s="10"/>
      <c r="E35" s="10"/>
      <c r="F35" s="10"/>
      <c r="G35" s="10"/>
      <c r="H35" s="12"/>
    </row>
    <row r="36" spans="1:8" s="11" customFormat="1" x14ac:dyDescent="0.25">
      <c r="A36" s="22" t="s">
        <v>0</v>
      </c>
      <c r="B36" s="21" t="s">
        <v>1</v>
      </c>
      <c r="C36" s="21" t="s">
        <v>32</v>
      </c>
      <c r="D36" s="21" t="s">
        <v>31</v>
      </c>
      <c r="E36" s="21" t="s">
        <v>30</v>
      </c>
      <c r="F36" s="21" t="s">
        <v>29</v>
      </c>
      <c r="G36" s="21" t="s">
        <v>28</v>
      </c>
      <c r="H36" s="12"/>
    </row>
    <row r="37" spans="1:8" s="11" customFormat="1" x14ac:dyDescent="0.25">
      <c r="A37" s="7" t="s">
        <v>1</v>
      </c>
      <c r="B37" s="1">
        <f t="shared" ref="B37:G37" si="0">SUM(B38:B54)</f>
        <v>331859</v>
      </c>
      <c r="C37" s="1">
        <f t="shared" si="0"/>
        <v>155667</v>
      </c>
      <c r="D37" s="1">
        <f t="shared" si="0"/>
        <v>138107</v>
      </c>
      <c r="E37" s="1">
        <f t="shared" si="0"/>
        <v>3701</v>
      </c>
      <c r="F37" s="1">
        <f t="shared" si="0"/>
        <v>33576</v>
      </c>
      <c r="G37" s="1">
        <f t="shared" si="0"/>
        <v>808</v>
      </c>
      <c r="H37" s="12"/>
    </row>
    <row r="38" spans="1:8" s="11" customFormat="1" x14ac:dyDescent="0.25">
      <c r="A38" s="8" t="s">
        <v>17</v>
      </c>
      <c r="B38" s="2">
        <f>SUM(C38:G38)</f>
        <v>11282</v>
      </c>
      <c r="C38" s="2">
        <v>8110</v>
      </c>
      <c r="D38" s="2">
        <v>2624</v>
      </c>
      <c r="E38" s="2">
        <v>145</v>
      </c>
      <c r="F38" s="2">
        <v>390</v>
      </c>
      <c r="G38" s="2">
        <v>13</v>
      </c>
      <c r="H38" s="12"/>
    </row>
    <row r="39" spans="1:8" s="11" customFormat="1" x14ac:dyDescent="0.25">
      <c r="A39" s="8" t="s">
        <v>13</v>
      </c>
      <c r="B39" s="2">
        <f>SUM(C39:G39)</f>
        <v>7141</v>
      </c>
      <c r="C39" s="2">
        <v>2734</v>
      </c>
      <c r="D39" s="2">
        <v>4063</v>
      </c>
      <c r="E39" s="2">
        <v>77</v>
      </c>
      <c r="F39" s="2">
        <v>265</v>
      </c>
      <c r="G39" s="2">
        <v>2</v>
      </c>
      <c r="H39" s="12"/>
    </row>
    <row r="40" spans="1:8" s="11" customFormat="1" x14ac:dyDescent="0.25">
      <c r="A40" s="8" t="s">
        <v>12</v>
      </c>
      <c r="B40" s="2">
        <f>SUM(C40:G40)</f>
        <v>4094</v>
      </c>
      <c r="C40" s="2">
        <v>2003</v>
      </c>
      <c r="D40" s="2">
        <v>1132</v>
      </c>
      <c r="E40" s="2">
        <v>143</v>
      </c>
      <c r="F40" s="2">
        <v>800</v>
      </c>
      <c r="G40" s="2">
        <v>16</v>
      </c>
    </row>
    <row r="41" spans="1:8" s="11" customFormat="1" x14ac:dyDescent="0.25">
      <c r="A41" s="8" t="s">
        <v>6</v>
      </c>
      <c r="B41" s="2">
        <f t="shared" ref="B41:B53" si="1">SUM(C41:G41)</f>
        <v>19801</v>
      </c>
      <c r="C41" s="2">
        <v>9602</v>
      </c>
      <c r="D41" s="2">
        <v>8383</v>
      </c>
      <c r="E41" s="2">
        <v>308</v>
      </c>
      <c r="F41" s="2">
        <v>1393</v>
      </c>
      <c r="G41" s="2">
        <v>115</v>
      </c>
    </row>
    <row r="42" spans="1:8" s="11" customFormat="1" x14ac:dyDescent="0.25">
      <c r="A42" s="8" t="s">
        <v>16</v>
      </c>
      <c r="B42" s="2">
        <f t="shared" si="1"/>
        <v>17371</v>
      </c>
      <c r="C42" s="2">
        <v>9008</v>
      </c>
      <c r="D42" s="2">
        <v>6167</v>
      </c>
      <c r="E42" s="2">
        <v>410</v>
      </c>
      <c r="F42" s="2">
        <v>1420</v>
      </c>
      <c r="G42" s="2">
        <v>366</v>
      </c>
    </row>
    <row r="43" spans="1:8" s="11" customFormat="1" x14ac:dyDescent="0.25">
      <c r="A43" s="8" t="s">
        <v>20</v>
      </c>
      <c r="B43" s="2">
        <f t="shared" si="1"/>
        <v>25788</v>
      </c>
      <c r="C43" s="2">
        <v>8835</v>
      </c>
      <c r="D43" s="2">
        <v>15173</v>
      </c>
      <c r="E43" s="2">
        <v>20</v>
      </c>
      <c r="F43" s="2">
        <v>1754</v>
      </c>
      <c r="G43" s="2">
        <v>6</v>
      </c>
    </row>
    <row r="44" spans="1:8" s="11" customFormat="1" x14ac:dyDescent="0.25">
      <c r="A44" s="8" t="s">
        <v>9</v>
      </c>
      <c r="B44" s="2">
        <f t="shared" si="1"/>
        <v>56736</v>
      </c>
      <c r="C44" s="2">
        <v>22458</v>
      </c>
      <c r="D44" s="2">
        <v>26797</v>
      </c>
      <c r="E44" s="2">
        <v>615</v>
      </c>
      <c r="F44" s="2">
        <v>6763</v>
      </c>
      <c r="G44" s="2">
        <f>36+62+5</f>
        <v>103</v>
      </c>
    </row>
    <row r="45" spans="1:8" s="11" customFormat="1" x14ac:dyDescent="0.25">
      <c r="A45" s="8" t="s">
        <v>14</v>
      </c>
      <c r="B45" s="2">
        <f t="shared" si="1"/>
        <v>26966</v>
      </c>
      <c r="C45" s="2">
        <v>12638</v>
      </c>
      <c r="D45" s="2">
        <v>12379</v>
      </c>
      <c r="E45" s="2">
        <v>149</v>
      </c>
      <c r="F45" s="2">
        <v>1736</v>
      </c>
      <c r="G45" s="2">
        <v>64</v>
      </c>
    </row>
    <row r="46" spans="1:8" s="11" customFormat="1" x14ac:dyDescent="0.25">
      <c r="A46" s="8" t="s">
        <v>7</v>
      </c>
      <c r="B46" s="2">
        <f t="shared" si="1"/>
        <v>15652</v>
      </c>
      <c r="C46" s="2">
        <v>7688</v>
      </c>
      <c r="D46" s="2">
        <v>5608</v>
      </c>
      <c r="E46" s="2">
        <v>58</v>
      </c>
      <c r="F46" s="2">
        <v>2295</v>
      </c>
      <c r="G46" s="2">
        <v>3</v>
      </c>
    </row>
    <row r="47" spans="1:8" s="11" customFormat="1" x14ac:dyDescent="0.25">
      <c r="A47" s="8" t="s">
        <v>19</v>
      </c>
      <c r="B47" s="2">
        <f t="shared" si="1"/>
        <v>16182</v>
      </c>
      <c r="C47" s="2">
        <v>8624</v>
      </c>
      <c r="D47" s="2">
        <v>5711</v>
      </c>
      <c r="E47" s="2">
        <v>53</v>
      </c>
      <c r="F47" s="2">
        <v>1785</v>
      </c>
      <c r="G47" s="2">
        <v>9</v>
      </c>
    </row>
    <row r="48" spans="1:8" s="11" customFormat="1" x14ac:dyDescent="0.25">
      <c r="A48" s="8" t="s">
        <v>15</v>
      </c>
      <c r="B48" s="2">
        <f t="shared" si="1"/>
        <v>6583</v>
      </c>
      <c r="C48" s="2">
        <v>1019</v>
      </c>
      <c r="D48" s="2">
        <v>3671</v>
      </c>
      <c r="E48" s="2">
        <v>400</v>
      </c>
      <c r="F48" s="2">
        <v>1493</v>
      </c>
      <c r="G48" s="2">
        <v>0</v>
      </c>
    </row>
    <row r="49" spans="1:8" s="11" customFormat="1" x14ac:dyDescent="0.25">
      <c r="A49" s="8" t="s">
        <v>10</v>
      </c>
      <c r="B49" s="2">
        <f t="shared" si="1"/>
        <v>16351</v>
      </c>
      <c r="C49" s="2">
        <v>5937</v>
      </c>
      <c r="D49" s="2">
        <v>5744</v>
      </c>
      <c r="E49" s="2">
        <v>254</v>
      </c>
      <c r="F49" s="2">
        <v>4395</v>
      </c>
      <c r="G49" s="2">
        <v>21</v>
      </c>
    </row>
    <row r="50" spans="1:8" s="11" customFormat="1" x14ac:dyDescent="0.25">
      <c r="A50" s="8" t="s">
        <v>60</v>
      </c>
      <c r="B50" s="2">
        <f t="shared" si="1"/>
        <v>11167</v>
      </c>
      <c r="C50" s="2">
        <v>4673</v>
      </c>
      <c r="D50" s="2">
        <v>5588</v>
      </c>
      <c r="E50" s="2">
        <v>174</v>
      </c>
      <c r="F50" s="2">
        <v>729</v>
      </c>
      <c r="G50" s="2">
        <v>3</v>
      </c>
    </row>
    <row r="51" spans="1:8" s="11" customFormat="1" x14ac:dyDescent="0.25">
      <c r="A51" s="8" t="s">
        <v>18</v>
      </c>
      <c r="B51" s="2">
        <f t="shared" si="1"/>
        <v>18462</v>
      </c>
      <c r="C51" s="2">
        <v>8513</v>
      </c>
      <c r="D51" s="2">
        <v>5332</v>
      </c>
      <c r="E51" s="2">
        <v>82</v>
      </c>
      <c r="F51" s="2">
        <v>4535</v>
      </c>
      <c r="G51" s="2">
        <v>0</v>
      </c>
    </row>
    <row r="52" spans="1:8" s="11" customFormat="1" x14ac:dyDescent="0.25">
      <c r="A52" s="8" t="s">
        <v>8</v>
      </c>
      <c r="B52" s="2">
        <f t="shared" si="1"/>
        <v>14046</v>
      </c>
      <c r="C52" s="2">
        <v>7538</v>
      </c>
      <c r="D52" s="2">
        <v>5328</v>
      </c>
      <c r="E52" s="2">
        <v>207</v>
      </c>
      <c r="F52" s="2">
        <v>964</v>
      </c>
      <c r="G52" s="2">
        <v>9</v>
      </c>
    </row>
    <row r="53" spans="1:8" s="26" customFormat="1" x14ac:dyDescent="0.25">
      <c r="A53" s="35" t="s">
        <v>5</v>
      </c>
      <c r="B53" s="15">
        <f t="shared" si="1"/>
        <v>32356</v>
      </c>
      <c r="C53" s="2">
        <v>16862</v>
      </c>
      <c r="D53" s="2">
        <v>13098</v>
      </c>
      <c r="E53" s="15">
        <v>411</v>
      </c>
      <c r="F53" s="15">
        <v>1959</v>
      </c>
      <c r="G53" s="15">
        <f>2+14+10</f>
        <v>26</v>
      </c>
      <c r="H53" s="12"/>
    </row>
    <row r="54" spans="1:8" s="11" customFormat="1" ht="15.75" thickBot="1" x14ac:dyDescent="0.3">
      <c r="A54" s="27" t="s">
        <v>11</v>
      </c>
      <c r="B54" s="24">
        <f>SUM(C54:G54)</f>
        <v>31881</v>
      </c>
      <c r="C54" s="24">
        <v>19425</v>
      </c>
      <c r="D54" s="24">
        <v>11309</v>
      </c>
      <c r="E54" s="24">
        <v>195</v>
      </c>
      <c r="F54" s="24">
        <v>900</v>
      </c>
      <c r="G54" s="24">
        <v>52</v>
      </c>
    </row>
    <row r="55" spans="1:8" s="11" customFormat="1" x14ac:dyDescent="0.25">
      <c r="A55" s="16" t="s">
        <v>61</v>
      </c>
      <c r="B55" s="16"/>
      <c r="C55" s="16"/>
      <c r="D55" s="16"/>
      <c r="E55" s="28"/>
      <c r="F55" s="28"/>
      <c r="G55" s="28"/>
    </row>
    <row r="56" spans="1:8" s="11" customFormat="1" x14ac:dyDescent="0.25">
      <c r="B56" s="12"/>
      <c r="C56" s="12"/>
      <c r="D56" s="12"/>
      <c r="E56" s="12"/>
      <c r="F56" s="12"/>
      <c r="G56" s="12"/>
    </row>
    <row r="57" spans="1:8" s="11" customFormat="1" x14ac:dyDescent="0.25">
      <c r="B57" s="12"/>
      <c r="C57" s="12"/>
      <c r="D57" s="12"/>
      <c r="E57" s="12"/>
      <c r="F57" s="12"/>
      <c r="G57" s="12"/>
    </row>
    <row r="58" spans="1:8" s="11" customFormat="1" x14ac:dyDescent="0.25">
      <c r="A58" s="29" t="s">
        <v>69</v>
      </c>
      <c r="B58" s="10"/>
      <c r="C58" s="10"/>
      <c r="D58" s="10"/>
      <c r="E58" s="10"/>
      <c r="F58" s="10"/>
      <c r="G58" s="10"/>
    </row>
    <row r="59" spans="1:8" s="11" customFormat="1" x14ac:dyDescent="0.25">
      <c r="A59" s="22" t="s">
        <v>0</v>
      </c>
      <c r="B59" s="21" t="s">
        <v>1</v>
      </c>
      <c r="C59" s="21" t="s">
        <v>32</v>
      </c>
      <c r="D59" s="21" t="s">
        <v>31</v>
      </c>
      <c r="E59" s="21" t="s">
        <v>30</v>
      </c>
      <c r="F59" s="21" t="s">
        <v>29</v>
      </c>
      <c r="G59" s="21" t="s">
        <v>28</v>
      </c>
    </row>
    <row r="60" spans="1:8" s="11" customFormat="1" x14ac:dyDescent="0.25">
      <c r="A60" s="7" t="s">
        <v>1</v>
      </c>
      <c r="B60" s="1">
        <v>211375</v>
      </c>
      <c r="C60" s="1">
        <v>126515</v>
      </c>
      <c r="D60" s="1">
        <v>50280</v>
      </c>
      <c r="E60" s="1">
        <v>767</v>
      </c>
      <c r="F60" s="1">
        <v>33588</v>
      </c>
      <c r="G60" s="1">
        <v>225</v>
      </c>
    </row>
    <row r="61" spans="1:8" s="11" customFormat="1" x14ac:dyDescent="0.25">
      <c r="A61" s="8" t="s">
        <v>22</v>
      </c>
      <c r="B61" s="2">
        <v>8011</v>
      </c>
      <c r="C61" s="2">
        <v>2715</v>
      </c>
      <c r="D61" s="2">
        <v>5141</v>
      </c>
      <c r="E61" s="2">
        <v>39</v>
      </c>
      <c r="F61" s="2">
        <v>95</v>
      </c>
      <c r="G61" s="2">
        <v>21</v>
      </c>
    </row>
    <row r="62" spans="1:8" s="11" customFormat="1" x14ac:dyDescent="0.25">
      <c r="A62" s="8" t="s">
        <v>26</v>
      </c>
      <c r="B62" s="2">
        <v>28368</v>
      </c>
      <c r="C62" s="2">
        <v>12274</v>
      </c>
      <c r="D62" s="2">
        <v>9581</v>
      </c>
      <c r="E62" s="2">
        <v>76</v>
      </c>
      <c r="F62" s="2">
        <v>6417</v>
      </c>
      <c r="G62" s="2">
        <v>20</v>
      </c>
    </row>
    <row r="63" spans="1:8" s="11" customFormat="1" x14ac:dyDescent="0.25">
      <c r="A63" s="8" t="s">
        <v>24</v>
      </c>
      <c r="B63" s="2">
        <v>3557</v>
      </c>
      <c r="C63" s="2">
        <v>856</v>
      </c>
      <c r="D63" s="2">
        <v>2645</v>
      </c>
      <c r="E63" s="2">
        <v>40</v>
      </c>
      <c r="F63" s="2">
        <v>16</v>
      </c>
      <c r="G63" s="2">
        <v>0</v>
      </c>
    </row>
    <row r="64" spans="1:8" s="11" customFormat="1" x14ac:dyDescent="0.25">
      <c r="A64" s="8" t="s">
        <v>27</v>
      </c>
      <c r="B64" s="2">
        <v>63773</v>
      </c>
      <c r="C64" s="2">
        <v>36356</v>
      </c>
      <c r="D64" s="2">
        <v>14430</v>
      </c>
      <c r="E64" s="2">
        <v>58</v>
      </c>
      <c r="F64" s="2">
        <v>12869</v>
      </c>
      <c r="G64" s="2">
        <v>60</v>
      </c>
    </row>
    <row r="65" spans="1:7" s="11" customFormat="1" x14ac:dyDescent="0.25">
      <c r="A65" s="8" t="s">
        <v>33</v>
      </c>
      <c r="B65" s="2">
        <v>13018</v>
      </c>
      <c r="C65" s="2">
        <v>8406</v>
      </c>
      <c r="D65" s="2">
        <v>2104</v>
      </c>
      <c r="E65" s="2">
        <v>27</v>
      </c>
      <c r="F65" s="2">
        <v>2477</v>
      </c>
      <c r="G65" s="2">
        <v>4</v>
      </c>
    </row>
    <row r="66" spans="1:7" s="11" customFormat="1" x14ac:dyDescent="0.25">
      <c r="A66" s="8" t="s">
        <v>23</v>
      </c>
      <c r="B66" s="2">
        <v>58209</v>
      </c>
      <c r="C66" s="2">
        <v>41342</v>
      </c>
      <c r="D66" s="2">
        <v>6699</v>
      </c>
      <c r="E66" s="2">
        <v>236</v>
      </c>
      <c r="F66" s="2">
        <v>9859</v>
      </c>
      <c r="G66" s="2">
        <v>73</v>
      </c>
    </row>
    <row r="67" spans="1:7" s="11" customFormat="1" x14ac:dyDescent="0.25">
      <c r="A67" s="8" t="s">
        <v>25</v>
      </c>
      <c r="B67" s="2">
        <v>24102</v>
      </c>
      <c r="C67" s="2">
        <v>14736</v>
      </c>
      <c r="D67" s="2">
        <v>8129</v>
      </c>
      <c r="E67" s="2">
        <v>260</v>
      </c>
      <c r="F67" s="2">
        <v>942</v>
      </c>
      <c r="G67" s="2">
        <v>35</v>
      </c>
    </row>
    <row r="68" spans="1:7" s="11" customFormat="1" ht="15.75" thickBot="1" x14ac:dyDescent="0.3">
      <c r="A68" s="27" t="s">
        <v>21</v>
      </c>
      <c r="B68" s="24">
        <v>12337</v>
      </c>
      <c r="C68" s="24">
        <v>9830</v>
      </c>
      <c r="D68" s="24">
        <v>1551</v>
      </c>
      <c r="E68" s="24">
        <v>31</v>
      </c>
      <c r="F68" s="24">
        <v>913</v>
      </c>
      <c r="G68" s="24">
        <v>12</v>
      </c>
    </row>
    <row r="69" spans="1:7" s="11" customFormat="1" x14ac:dyDescent="0.25">
      <c r="A69" s="40" t="s">
        <v>61</v>
      </c>
      <c r="B69" s="40"/>
      <c r="C69" s="40"/>
      <c r="D69" s="40"/>
      <c r="E69" s="40"/>
      <c r="F69" s="25"/>
      <c r="G69" s="25"/>
    </row>
    <row r="70" spans="1:7" s="11" customFormat="1" x14ac:dyDescent="0.25">
      <c r="B70" s="12"/>
      <c r="C70" s="12"/>
      <c r="D70" s="12"/>
      <c r="E70" s="12"/>
      <c r="F70" s="12"/>
      <c r="G70" s="12"/>
    </row>
    <row r="71" spans="1:7" s="11" customFormat="1" x14ac:dyDescent="0.25">
      <c r="B71" s="12"/>
      <c r="C71" s="12"/>
      <c r="D71" s="12"/>
      <c r="E71" s="12"/>
      <c r="F71" s="12"/>
      <c r="G71" s="12"/>
    </row>
    <row r="72" spans="1:7" s="11" customFormat="1" x14ac:dyDescent="0.25">
      <c r="A72" s="29" t="s">
        <v>70</v>
      </c>
      <c r="B72" s="10"/>
      <c r="C72" s="10"/>
      <c r="D72" s="10"/>
      <c r="E72" s="10"/>
      <c r="F72" s="10"/>
      <c r="G72" s="10"/>
    </row>
    <row r="73" spans="1:7" s="11" customFormat="1" x14ac:dyDescent="0.25">
      <c r="A73" s="22" t="s">
        <v>0</v>
      </c>
      <c r="B73" s="21" t="s">
        <v>1</v>
      </c>
      <c r="C73" s="21" t="s">
        <v>38</v>
      </c>
      <c r="D73" s="21" t="s">
        <v>37</v>
      </c>
      <c r="E73" s="21" t="s">
        <v>36</v>
      </c>
      <c r="F73" s="21" t="s">
        <v>35</v>
      </c>
      <c r="G73" s="21" t="s">
        <v>34</v>
      </c>
    </row>
    <row r="74" spans="1:7" s="11" customFormat="1" x14ac:dyDescent="0.25">
      <c r="A74" s="9" t="s">
        <v>1</v>
      </c>
      <c r="B74" s="1">
        <v>78064</v>
      </c>
      <c r="C74" s="1">
        <v>73842</v>
      </c>
      <c r="D74" s="1">
        <v>0</v>
      </c>
      <c r="E74" s="1">
        <v>4</v>
      </c>
      <c r="F74" s="1">
        <v>39</v>
      </c>
      <c r="G74" s="1">
        <v>4179</v>
      </c>
    </row>
    <row r="75" spans="1:7" s="11" customFormat="1" x14ac:dyDescent="0.25">
      <c r="A75" s="32" t="s">
        <v>62</v>
      </c>
      <c r="B75" s="2">
        <v>10075</v>
      </c>
      <c r="C75" s="2">
        <v>8096</v>
      </c>
      <c r="D75" s="2">
        <v>0</v>
      </c>
      <c r="E75" s="2">
        <v>4</v>
      </c>
      <c r="F75" s="2">
        <v>32</v>
      </c>
      <c r="G75" s="2">
        <v>1943</v>
      </c>
    </row>
    <row r="76" spans="1:7" s="11" customFormat="1" x14ac:dyDescent="0.25">
      <c r="A76" s="32" t="s">
        <v>63</v>
      </c>
      <c r="B76" s="2">
        <v>24058</v>
      </c>
      <c r="C76" s="2">
        <v>23717</v>
      </c>
      <c r="D76" s="2">
        <v>0</v>
      </c>
      <c r="E76" s="2">
        <v>0</v>
      </c>
      <c r="F76" s="2">
        <v>1</v>
      </c>
      <c r="G76" s="2">
        <v>340</v>
      </c>
    </row>
    <row r="77" spans="1:7" s="11" customFormat="1" ht="15.75" thickBot="1" x14ac:dyDescent="0.3">
      <c r="A77" s="33" t="s">
        <v>64</v>
      </c>
      <c r="B77" s="24">
        <v>43931</v>
      </c>
      <c r="C77" s="24">
        <v>42029</v>
      </c>
      <c r="D77" s="24">
        <v>0</v>
      </c>
      <c r="E77" s="24">
        <v>0</v>
      </c>
      <c r="F77" s="24">
        <v>6</v>
      </c>
      <c r="G77" s="24">
        <v>1896</v>
      </c>
    </row>
    <row r="78" spans="1:7" s="11" customFormat="1" x14ac:dyDescent="0.25">
      <c r="A78" s="40" t="s">
        <v>61</v>
      </c>
      <c r="B78" s="40"/>
      <c r="C78" s="40"/>
      <c r="D78" s="40"/>
      <c r="E78" s="28"/>
      <c r="F78" s="28"/>
      <c r="G78" s="28"/>
    </row>
    <row r="79" spans="1:7" s="11" customFormat="1" x14ac:dyDescent="0.25">
      <c r="B79" s="17"/>
      <c r="C79" s="17"/>
      <c r="D79" s="17"/>
      <c r="E79" s="17"/>
      <c r="F79" s="17"/>
      <c r="G79" s="17"/>
    </row>
    <row r="80" spans="1:7" s="11" customFormat="1" x14ac:dyDescent="0.25">
      <c r="B80" s="18"/>
      <c r="C80" s="18"/>
      <c r="D80" s="18"/>
      <c r="E80" s="18"/>
      <c r="F80" s="18"/>
      <c r="G80" s="18"/>
    </row>
    <row r="81" spans="1:7" s="11" customFormat="1" x14ac:dyDescent="0.25">
      <c r="A81" s="29" t="s">
        <v>71</v>
      </c>
      <c r="B81" s="10"/>
      <c r="C81" s="10"/>
      <c r="D81" s="10"/>
      <c r="E81" s="10"/>
      <c r="F81" s="10"/>
      <c r="G81" s="10"/>
    </row>
    <row r="82" spans="1:7" s="11" customFormat="1" x14ac:dyDescent="0.25">
      <c r="A82" s="22" t="s">
        <v>0</v>
      </c>
      <c r="B82" s="21" t="s">
        <v>1</v>
      </c>
      <c r="C82" s="21" t="s">
        <v>38</v>
      </c>
      <c r="D82" s="21" t="s">
        <v>37</v>
      </c>
      <c r="E82" s="21" t="s">
        <v>36</v>
      </c>
      <c r="F82" s="21" t="s">
        <v>35</v>
      </c>
      <c r="G82" s="21" t="s">
        <v>34</v>
      </c>
    </row>
    <row r="83" spans="1:7" s="11" customFormat="1" x14ac:dyDescent="0.25">
      <c r="A83" s="9" t="s">
        <v>1</v>
      </c>
      <c r="B83" s="1">
        <v>10075</v>
      </c>
      <c r="C83" s="1">
        <v>8096</v>
      </c>
      <c r="D83" s="1">
        <v>0</v>
      </c>
      <c r="E83" s="1">
        <v>4</v>
      </c>
      <c r="F83" s="1">
        <v>32</v>
      </c>
      <c r="G83" s="1">
        <v>1943</v>
      </c>
    </row>
    <row r="84" spans="1:7" s="11" customFormat="1" x14ac:dyDescent="0.25">
      <c r="A84" s="8" t="s">
        <v>2</v>
      </c>
      <c r="B84" s="2">
        <v>989</v>
      </c>
      <c r="C84" s="2">
        <v>445</v>
      </c>
      <c r="D84" s="2">
        <v>0</v>
      </c>
      <c r="E84" s="2">
        <v>0</v>
      </c>
      <c r="F84" s="2">
        <v>1</v>
      </c>
      <c r="G84" s="2">
        <v>543</v>
      </c>
    </row>
    <row r="85" spans="1:7" s="26" customFormat="1" x14ac:dyDescent="0.25">
      <c r="A85" s="8" t="s">
        <v>3</v>
      </c>
      <c r="B85" s="2">
        <v>6665</v>
      </c>
      <c r="C85" s="2">
        <v>5580</v>
      </c>
      <c r="D85" s="2">
        <v>0</v>
      </c>
      <c r="E85" s="2">
        <v>4</v>
      </c>
      <c r="F85" s="2">
        <v>31</v>
      </c>
      <c r="G85" s="2">
        <v>1050</v>
      </c>
    </row>
    <row r="86" spans="1:7" s="11" customFormat="1" ht="15.75" thickBot="1" x14ac:dyDescent="0.3">
      <c r="A86" s="27" t="s">
        <v>4</v>
      </c>
      <c r="B86" s="24">
        <v>2421</v>
      </c>
      <c r="C86" s="24">
        <v>2071</v>
      </c>
      <c r="D86" s="24">
        <v>0</v>
      </c>
      <c r="E86" s="24">
        <v>0</v>
      </c>
      <c r="F86" s="24">
        <v>0</v>
      </c>
      <c r="G86" s="24">
        <v>350</v>
      </c>
    </row>
    <row r="87" spans="1:7" s="11" customFormat="1" x14ac:dyDescent="0.25">
      <c r="A87" s="16" t="s">
        <v>61</v>
      </c>
      <c r="B87" s="16"/>
      <c r="C87" s="16"/>
      <c r="D87" s="28"/>
      <c r="E87" s="28"/>
      <c r="F87" s="28"/>
      <c r="G87" s="28"/>
    </row>
    <row r="88" spans="1:7" s="11" customFormat="1" x14ac:dyDescent="0.25">
      <c r="B88" s="12"/>
      <c r="C88" s="12"/>
      <c r="D88" s="12"/>
      <c r="E88" s="12"/>
      <c r="F88" s="12"/>
      <c r="G88" s="12"/>
    </row>
    <row r="89" spans="1:7" s="11" customFormat="1" x14ac:dyDescent="0.25"/>
    <row r="90" spans="1:7" s="11" customFormat="1" x14ac:dyDescent="0.25">
      <c r="A90" s="29" t="s">
        <v>72</v>
      </c>
      <c r="B90" s="10"/>
      <c r="C90" s="10"/>
      <c r="D90" s="10"/>
      <c r="E90" s="10"/>
      <c r="F90" s="10"/>
      <c r="G90" s="10"/>
    </row>
    <row r="91" spans="1:7" s="11" customFormat="1" x14ac:dyDescent="0.25">
      <c r="A91" s="22" t="s">
        <v>0</v>
      </c>
      <c r="B91" s="21" t="s">
        <v>1</v>
      </c>
      <c r="C91" s="21" t="s">
        <v>38</v>
      </c>
      <c r="D91" s="21" t="s">
        <v>37</v>
      </c>
      <c r="E91" s="21" t="s">
        <v>36</v>
      </c>
      <c r="F91" s="21" t="s">
        <v>35</v>
      </c>
      <c r="G91" s="21" t="s">
        <v>34</v>
      </c>
    </row>
    <row r="92" spans="1:7" s="11" customFormat="1" x14ac:dyDescent="0.25">
      <c r="A92" s="7" t="s">
        <v>1</v>
      </c>
      <c r="B92" s="1">
        <f>SUM(B93:B109)</f>
        <v>24058</v>
      </c>
      <c r="C92" s="1">
        <f>SUM(C93:C109)</f>
        <v>23717</v>
      </c>
      <c r="D92" s="1">
        <f t="shared" ref="D92:G92" si="2">SUM(D93:D109)</f>
        <v>0</v>
      </c>
      <c r="E92" s="1">
        <f t="shared" si="2"/>
        <v>0</v>
      </c>
      <c r="F92" s="1">
        <f t="shared" si="2"/>
        <v>1</v>
      </c>
      <c r="G92" s="1">
        <f t="shared" si="2"/>
        <v>340</v>
      </c>
    </row>
    <row r="93" spans="1:7" s="11" customFormat="1" x14ac:dyDescent="0.25">
      <c r="A93" s="8" t="s">
        <v>39</v>
      </c>
      <c r="B93" s="34">
        <f>SUM(C93:G93)</f>
        <v>3060</v>
      </c>
      <c r="C93" s="2">
        <v>3060</v>
      </c>
      <c r="D93" s="2">
        <v>0</v>
      </c>
      <c r="E93" s="2">
        <v>0</v>
      </c>
      <c r="F93" s="2">
        <v>0</v>
      </c>
      <c r="G93" s="2">
        <v>0</v>
      </c>
    </row>
    <row r="94" spans="1:7" s="11" customFormat="1" x14ac:dyDescent="0.25">
      <c r="A94" s="8" t="s">
        <v>40</v>
      </c>
      <c r="B94" s="34">
        <f t="shared" ref="B94:B109" si="3">SUM(C94:G94)</f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</row>
    <row r="95" spans="1:7" s="11" customFormat="1" x14ac:dyDescent="0.25">
      <c r="A95" s="8" t="s">
        <v>41</v>
      </c>
      <c r="B95" s="34">
        <f t="shared" si="3"/>
        <v>200</v>
      </c>
      <c r="C95" s="2">
        <v>200</v>
      </c>
      <c r="D95" s="2">
        <v>0</v>
      </c>
      <c r="E95" s="2">
        <v>0</v>
      </c>
      <c r="F95" s="2">
        <v>0</v>
      </c>
      <c r="G95" s="2">
        <v>0</v>
      </c>
    </row>
    <row r="96" spans="1:7" s="11" customFormat="1" x14ac:dyDescent="0.25">
      <c r="A96" s="8" t="s">
        <v>42</v>
      </c>
      <c r="B96" s="34">
        <f t="shared" si="3"/>
        <v>580</v>
      </c>
      <c r="C96" s="2">
        <v>480</v>
      </c>
      <c r="D96" s="2">
        <v>0</v>
      </c>
      <c r="E96" s="2">
        <v>0</v>
      </c>
      <c r="F96" s="2">
        <v>0</v>
      </c>
      <c r="G96" s="2">
        <v>100</v>
      </c>
    </row>
    <row r="97" spans="1:7" s="11" customFormat="1" x14ac:dyDescent="0.25">
      <c r="A97" s="8" t="s">
        <v>43</v>
      </c>
      <c r="B97" s="34">
        <f t="shared" si="3"/>
        <v>4411</v>
      </c>
      <c r="C97" s="2">
        <v>4361</v>
      </c>
      <c r="D97" s="2">
        <v>0</v>
      </c>
      <c r="E97" s="2">
        <v>0</v>
      </c>
      <c r="F97" s="2">
        <v>0</v>
      </c>
      <c r="G97" s="2">
        <v>50</v>
      </c>
    </row>
    <row r="98" spans="1:7" s="11" customFormat="1" x14ac:dyDescent="0.25">
      <c r="A98" s="8" t="s">
        <v>44</v>
      </c>
      <c r="B98" s="34">
        <f t="shared" si="3"/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</row>
    <row r="99" spans="1:7" s="11" customFormat="1" x14ac:dyDescent="0.25">
      <c r="A99" s="8" t="s">
        <v>9</v>
      </c>
      <c r="B99" s="34">
        <f t="shared" si="3"/>
        <v>641</v>
      </c>
      <c r="C99" s="2">
        <v>632</v>
      </c>
      <c r="D99" s="2">
        <v>0</v>
      </c>
      <c r="E99" s="2">
        <v>0</v>
      </c>
      <c r="F99" s="2">
        <v>1</v>
      </c>
      <c r="G99" s="2">
        <v>8</v>
      </c>
    </row>
    <row r="100" spans="1:7" s="11" customFormat="1" x14ac:dyDescent="0.25">
      <c r="A100" s="8" t="s">
        <v>45</v>
      </c>
      <c r="B100" s="34">
        <f t="shared" si="3"/>
        <v>1992</v>
      </c>
      <c r="C100" s="2">
        <v>1991</v>
      </c>
      <c r="D100" s="2">
        <v>0</v>
      </c>
      <c r="E100" s="2">
        <v>0</v>
      </c>
      <c r="F100" s="2">
        <v>0</v>
      </c>
      <c r="G100" s="2">
        <v>1</v>
      </c>
    </row>
    <row r="101" spans="1:7" s="11" customFormat="1" x14ac:dyDescent="0.25">
      <c r="A101" s="8" t="s">
        <v>46</v>
      </c>
      <c r="B101" s="34">
        <f t="shared" si="3"/>
        <v>60</v>
      </c>
      <c r="C101" s="2">
        <v>60</v>
      </c>
      <c r="D101" s="2">
        <v>0</v>
      </c>
      <c r="E101" s="2">
        <v>0</v>
      </c>
      <c r="F101" s="2">
        <v>0</v>
      </c>
      <c r="G101" s="2">
        <v>0</v>
      </c>
    </row>
    <row r="102" spans="1:7" s="11" customFormat="1" x14ac:dyDescent="0.25">
      <c r="A102" s="8" t="s">
        <v>47</v>
      </c>
      <c r="B102" s="34">
        <f t="shared" si="3"/>
        <v>1291</v>
      </c>
      <c r="C102" s="2">
        <v>1110</v>
      </c>
      <c r="D102" s="2">
        <v>0</v>
      </c>
      <c r="E102" s="2">
        <v>0</v>
      </c>
      <c r="F102" s="2">
        <v>0</v>
      </c>
      <c r="G102" s="2">
        <v>181</v>
      </c>
    </row>
    <row r="103" spans="1:7" s="11" customFormat="1" x14ac:dyDescent="0.25">
      <c r="A103" s="8" t="s">
        <v>48</v>
      </c>
      <c r="B103" s="34">
        <f t="shared" si="3"/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</row>
    <row r="104" spans="1:7" s="11" customFormat="1" x14ac:dyDescent="0.25">
      <c r="A104" s="8" t="s">
        <v>49</v>
      </c>
      <c r="B104" s="34">
        <f t="shared" si="3"/>
        <v>505</v>
      </c>
      <c r="C104" s="2">
        <v>505</v>
      </c>
      <c r="D104" s="2">
        <v>0</v>
      </c>
      <c r="E104" s="2">
        <v>0</v>
      </c>
      <c r="F104" s="2">
        <v>0</v>
      </c>
      <c r="G104" s="2">
        <v>0</v>
      </c>
    </row>
    <row r="105" spans="1:7" s="11" customFormat="1" x14ac:dyDescent="0.25">
      <c r="A105" s="8" t="s">
        <v>60</v>
      </c>
      <c r="B105" s="34">
        <f t="shared" si="3"/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</row>
    <row r="106" spans="1:7" s="11" customFormat="1" x14ac:dyDescent="0.25">
      <c r="A106" s="8" t="s">
        <v>50</v>
      </c>
      <c r="B106" s="34">
        <f t="shared" si="3"/>
        <v>10</v>
      </c>
      <c r="C106" s="2">
        <v>10</v>
      </c>
      <c r="D106" s="2">
        <v>0</v>
      </c>
      <c r="E106" s="2">
        <v>0</v>
      </c>
      <c r="F106" s="2">
        <v>0</v>
      </c>
      <c r="G106" s="2">
        <v>0</v>
      </c>
    </row>
    <row r="107" spans="1:7" s="11" customFormat="1" x14ac:dyDescent="0.25">
      <c r="A107" s="8" t="s">
        <v>51</v>
      </c>
      <c r="B107" s="34">
        <f t="shared" si="3"/>
        <v>450</v>
      </c>
      <c r="C107" s="2">
        <v>450</v>
      </c>
      <c r="D107" s="2">
        <v>0</v>
      </c>
      <c r="E107" s="2">
        <v>0</v>
      </c>
      <c r="F107" s="2">
        <v>0</v>
      </c>
      <c r="G107" s="2">
        <v>0</v>
      </c>
    </row>
    <row r="108" spans="1:7" s="26" customFormat="1" x14ac:dyDescent="0.25">
      <c r="A108" s="35" t="s">
        <v>5</v>
      </c>
      <c r="B108" s="15">
        <f>SUM(C108:G108)</f>
        <v>10553</v>
      </c>
      <c r="C108" s="15">
        <v>10553</v>
      </c>
      <c r="D108" s="15">
        <v>0</v>
      </c>
      <c r="E108" s="15">
        <v>0</v>
      </c>
      <c r="F108" s="15">
        <v>0</v>
      </c>
      <c r="G108" s="15">
        <v>0</v>
      </c>
    </row>
    <row r="109" spans="1:7" s="11" customFormat="1" ht="15.75" thickBot="1" x14ac:dyDescent="0.3">
      <c r="A109" s="27" t="s">
        <v>52</v>
      </c>
      <c r="B109" s="24">
        <f t="shared" si="3"/>
        <v>305</v>
      </c>
      <c r="C109" s="24">
        <v>305</v>
      </c>
      <c r="D109" s="24">
        <v>0</v>
      </c>
      <c r="E109" s="24">
        <v>0</v>
      </c>
      <c r="F109" s="24">
        <v>0</v>
      </c>
      <c r="G109" s="24">
        <v>0</v>
      </c>
    </row>
    <row r="110" spans="1:7" s="11" customFormat="1" x14ac:dyDescent="0.25">
      <c r="A110" s="40" t="s">
        <v>61</v>
      </c>
      <c r="B110" s="40"/>
      <c r="C110" s="40"/>
      <c r="D110" s="40"/>
      <c r="E110" s="40"/>
      <c r="F110" s="28"/>
      <c r="G110" s="28"/>
    </row>
    <row r="111" spans="1:7" s="11" customFormat="1" x14ac:dyDescent="0.25">
      <c r="B111" s="12"/>
      <c r="C111" s="12"/>
      <c r="D111" s="12"/>
      <c r="E111" s="12"/>
      <c r="F111" s="12"/>
      <c r="G111" s="12"/>
    </row>
    <row r="112" spans="1:7" s="11" customFormat="1" x14ac:dyDescent="0.25">
      <c r="B112" s="12"/>
      <c r="C112" s="12"/>
      <c r="D112" s="12"/>
      <c r="E112" s="12"/>
      <c r="F112" s="12"/>
      <c r="G112" s="12"/>
    </row>
    <row r="113" spans="1:7" s="11" customFormat="1" x14ac:dyDescent="0.25">
      <c r="A113" s="29" t="s">
        <v>73</v>
      </c>
      <c r="B113" s="10"/>
      <c r="C113" s="10"/>
      <c r="D113" s="10"/>
      <c r="E113" s="10"/>
      <c r="F113" s="10"/>
      <c r="G113" s="10"/>
    </row>
    <row r="114" spans="1:7" s="11" customFormat="1" x14ac:dyDescent="0.25">
      <c r="A114" s="22" t="s">
        <v>0</v>
      </c>
      <c r="B114" s="21" t="s">
        <v>1</v>
      </c>
      <c r="C114" s="21" t="s">
        <v>38</v>
      </c>
      <c r="D114" s="21" t="s">
        <v>37</v>
      </c>
      <c r="E114" s="21" t="s">
        <v>36</v>
      </c>
      <c r="F114" s="21" t="s">
        <v>35</v>
      </c>
      <c r="G114" s="21" t="s">
        <v>34</v>
      </c>
    </row>
    <row r="115" spans="1:7" s="11" customFormat="1" x14ac:dyDescent="0.25">
      <c r="A115" s="7" t="s">
        <v>1</v>
      </c>
      <c r="B115" s="1">
        <f>SUM(B116:B123)</f>
        <v>43931</v>
      </c>
      <c r="C115" s="1">
        <f t="shared" ref="C115:G115" si="4">SUM(C116:C123)</f>
        <v>42029</v>
      </c>
      <c r="D115" s="1">
        <f t="shared" si="4"/>
        <v>0</v>
      </c>
      <c r="E115" s="1">
        <f t="shared" si="4"/>
        <v>0</v>
      </c>
      <c r="F115" s="1">
        <f t="shared" si="4"/>
        <v>6</v>
      </c>
      <c r="G115" s="1">
        <f t="shared" si="4"/>
        <v>1896</v>
      </c>
    </row>
    <row r="116" spans="1:7" s="11" customFormat="1" x14ac:dyDescent="0.25">
      <c r="A116" s="8" t="s">
        <v>53</v>
      </c>
      <c r="B116" s="2">
        <f>SUM(C116:G116)</f>
        <v>541</v>
      </c>
      <c r="C116" s="34">
        <v>539</v>
      </c>
      <c r="D116" s="2">
        <v>0</v>
      </c>
      <c r="E116" s="2">
        <v>0</v>
      </c>
      <c r="F116" s="2">
        <v>2</v>
      </c>
      <c r="G116" s="2">
        <v>0</v>
      </c>
    </row>
    <row r="117" spans="1:7" s="11" customFormat="1" x14ac:dyDescent="0.25">
      <c r="A117" s="8" t="s">
        <v>54</v>
      </c>
      <c r="B117" s="2">
        <f t="shared" ref="B117:B122" si="5">SUM(C117:G117)</f>
        <v>35216</v>
      </c>
      <c r="C117" s="34">
        <v>35216</v>
      </c>
      <c r="D117" s="2">
        <v>0</v>
      </c>
      <c r="E117" s="2">
        <v>0</v>
      </c>
      <c r="F117" s="2">
        <v>0</v>
      </c>
      <c r="G117" s="2">
        <v>0</v>
      </c>
    </row>
    <row r="118" spans="1:7" s="11" customFormat="1" x14ac:dyDescent="0.25">
      <c r="A118" s="8" t="s">
        <v>55</v>
      </c>
      <c r="B118" s="2">
        <f t="shared" si="5"/>
        <v>0</v>
      </c>
      <c r="C118" s="34">
        <v>0</v>
      </c>
      <c r="D118" s="2">
        <v>0</v>
      </c>
      <c r="E118" s="2">
        <v>0</v>
      </c>
      <c r="F118" s="2">
        <v>0</v>
      </c>
      <c r="G118" s="2">
        <v>0</v>
      </c>
    </row>
    <row r="119" spans="1:7" s="11" customFormat="1" x14ac:dyDescent="0.25">
      <c r="A119" s="8" t="s">
        <v>56</v>
      </c>
      <c r="B119" s="2">
        <f t="shared" si="5"/>
        <v>1152</v>
      </c>
      <c r="C119" s="34">
        <v>550</v>
      </c>
      <c r="D119" s="2">
        <v>0</v>
      </c>
      <c r="E119" s="2">
        <v>0</v>
      </c>
      <c r="F119" s="2">
        <v>2</v>
      </c>
      <c r="G119" s="2">
        <v>600</v>
      </c>
    </row>
    <row r="120" spans="1:7" s="11" customFormat="1" x14ac:dyDescent="0.25">
      <c r="A120" s="8" t="s">
        <v>33</v>
      </c>
      <c r="B120" s="2">
        <f t="shared" si="5"/>
        <v>4018</v>
      </c>
      <c r="C120" s="34">
        <v>4018</v>
      </c>
      <c r="D120" s="2">
        <v>0</v>
      </c>
      <c r="E120" s="2">
        <v>0</v>
      </c>
      <c r="F120" s="2">
        <v>0</v>
      </c>
      <c r="G120" s="2">
        <v>0</v>
      </c>
    </row>
    <row r="121" spans="1:7" s="11" customFormat="1" x14ac:dyDescent="0.25">
      <c r="A121" s="8" t="s">
        <v>57</v>
      </c>
      <c r="B121" s="2">
        <f t="shared" si="5"/>
        <v>1564</v>
      </c>
      <c r="C121" s="2">
        <v>411</v>
      </c>
      <c r="D121" s="2">
        <v>0</v>
      </c>
      <c r="E121" s="2">
        <v>0</v>
      </c>
      <c r="F121" s="2">
        <v>2</v>
      </c>
      <c r="G121" s="2">
        <v>1151</v>
      </c>
    </row>
    <row r="122" spans="1:7" s="11" customFormat="1" x14ac:dyDescent="0.25">
      <c r="A122" s="8" t="s">
        <v>58</v>
      </c>
      <c r="B122" s="2">
        <f t="shared" si="5"/>
        <v>1391</v>
      </c>
      <c r="C122" s="2">
        <v>1295</v>
      </c>
      <c r="D122" s="2">
        <v>0</v>
      </c>
      <c r="E122" s="2">
        <v>0</v>
      </c>
      <c r="F122" s="2">
        <v>0</v>
      </c>
      <c r="G122" s="2">
        <v>96</v>
      </c>
    </row>
    <row r="123" spans="1:7" s="11" customFormat="1" ht="15.75" thickBot="1" x14ac:dyDescent="0.3">
      <c r="A123" s="27" t="s">
        <v>21</v>
      </c>
      <c r="B123" s="24">
        <f>SUM(C123:G123)</f>
        <v>49</v>
      </c>
      <c r="C123" s="24">
        <v>0</v>
      </c>
      <c r="D123" s="24">
        <v>0</v>
      </c>
      <c r="E123" s="24">
        <v>0</v>
      </c>
      <c r="F123" s="24">
        <v>0</v>
      </c>
      <c r="G123" s="24">
        <v>49</v>
      </c>
    </row>
    <row r="124" spans="1:7" s="11" customFormat="1" x14ac:dyDescent="0.25">
      <c r="A124" s="40" t="s">
        <v>61</v>
      </c>
      <c r="B124" s="40"/>
      <c r="C124" s="40"/>
      <c r="D124" s="28"/>
      <c r="E124" s="28"/>
      <c r="F124" s="28"/>
      <c r="G124" s="28"/>
    </row>
    <row r="125" spans="1:7" s="11" customFormat="1" x14ac:dyDescent="0.25">
      <c r="B125" s="12"/>
      <c r="C125" s="12"/>
      <c r="D125" s="12"/>
      <c r="E125" s="12"/>
      <c r="F125" s="12"/>
      <c r="G125" s="12"/>
    </row>
    <row r="126" spans="1:7" s="11" customFormat="1" x14ac:dyDescent="0.25">
      <c r="B126" s="12"/>
      <c r="C126" s="12"/>
      <c r="D126" s="12"/>
      <c r="E126" s="12"/>
      <c r="F126" s="12"/>
      <c r="G126" s="12"/>
    </row>
    <row r="127" spans="1:7" s="11" customFormat="1" x14ac:dyDescent="0.25">
      <c r="A127" s="29" t="s">
        <v>74</v>
      </c>
      <c r="B127" s="10"/>
      <c r="C127" s="10"/>
      <c r="D127" s="10"/>
      <c r="E127" s="10"/>
    </row>
    <row r="128" spans="1:7" s="11" customFormat="1" x14ac:dyDescent="0.25">
      <c r="A128" s="22" t="s">
        <v>59</v>
      </c>
      <c r="B128" s="21" t="s">
        <v>1</v>
      </c>
      <c r="C128" s="21" t="s">
        <v>62</v>
      </c>
      <c r="D128" s="21" t="s">
        <v>63</v>
      </c>
      <c r="E128" s="21" t="s">
        <v>64</v>
      </c>
    </row>
    <row r="129" spans="1:5" s="11" customFormat="1" x14ac:dyDescent="0.25">
      <c r="A129" s="7" t="s">
        <v>1</v>
      </c>
      <c r="B129" s="1">
        <f>SUM(B130:B132)</f>
        <v>7593569</v>
      </c>
      <c r="C129" s="1">
        <f t="shared" ref="C129:E129" si="6">SUM(C130:C132)</f>
        <v>1382229</v>
      </c>
      <c r="D129" s="1">
        <f t="shared" si="6"/>
        <v>4680631</v>
      </c>
      <c r="E129" s="1">
        <f t="shared" si="6"/>
        <v>1530709</v>
      </c>
    </row>
    <row r="130" spans="1:5" s="11" customFormat="1" x14ac:dyDescent="0.25">
      <c r="A130" s="14" t="s">
        <v>32</v>
      </c>
      <c r="B130" s="2">
        <f>SUM(C130:E130)</f>
        <v>3830480</v>
      </c>
      <c r="C130" s="2">
        <v>726908</v>
      </c>
      <c r="D130" s="2">
        <v>2254255</v>
      </c>
      <c r="E130" s="2">
        <v>849317</v>
      </c>
    </row>
    <row r="131" spans="1:5" s="11" customFormat="1" x14ac:dyDescent="0.25">
      <c r="A131" s="20" t="s">
        <v>31</v>
      </c>
      <c r="B131" s="15">
        <f>SUM(C131:E131)</f>
        <v>3757408</v>
      </c>
      <c r="C131" s="2">
        <v>653756</v>
      </c>
      <c r="D131" s="2">
        <v>2423046</v>
      </c>
      <c r="E131" s="2">
        <v>680606</v>
      </c>
    </row>
    <row r="132" spans="1:5" s="11" customFormat="1" ht="15.75" thickBot="1" x14ac:dyDescent="0.3">
      <c r="A132" s="23" t="s">
        <v>30</v>
      </c>
      <c r="B132" s="24">
        <f>SUM(C132:E132)</f>
        <v>5681</v>
      </c>
      <c r="C132" s="24">
        <v>1565</v>
      </c>
      <c r="D132" s="24">
        <v>3330</v>
      </c>
      <c r="E132" s="24">
        <v>786</v>
      </c>
    </row>
    <row r="133" spans="1:5" s="11" customFormat="1" x14ac:dyDescent="0.25">
      <c r="A133" s="16" t="s">
        <v>61</v>
      </c>
      <c r="B133" s="28"/>
      <c r="C133" s="28"/>
      <c r="D133" s="28"/>
      <c r="E133" s="28"/>
    </row>
    <row r="134" spans="1:5" s="11" customFormat="1" x14ac:dyDescent="0.25"/>
    <row r="135" spans="1:5" s="11" customFormat="1" x14ac:dyDescent="0.25">
      <c r="B135" s="12"/>
      <c r="C135" s="12"/>
      <c r="D135" s="12"/>
      <c r="E135" s="12"/>
    </row>
  </sheetData>
  <mergeCells count="10">
    <mergeCell ref="A23:E23"/>
    <mergeCell ref="A26:G26"/>
    <mergeCell ref="F23:G23"/>
    <mergeCell ref="A32:D32"/>
    <mergeCell ref="A69:E69"/>
    <mergeCell ref="A78:D78"/>
    <mergeCell ref="A110:E110"/>
    <mergeCell ref="A124:C124"/>
    <mergeCell ref="A9:G9"/>
    <mergeCell ref="A11:G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الاحصاءات الصحية للثروة الحيوانية_2017</KeyWordsAr>
    <KeyWords xmlns="cac204a3-57fb-4aea-ba50-989298fa4f73">Health Statistics for Livestock_2017</KeyWords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A7EBE53-605B-475B-84FC-E0857DAF50D5}"/>
</file>

<file path=customXml/itemProps2.xml><?xml version="1.0" encoding="utf-8"?>
<ds:datastoreItem xmlns:ds="http://schemas.openxmlformats.org/officeDocument/2006/customXml" ds:itemID="{87C6DAF0-6DCF-4A40-8893-C83F49326135}"/>
</file>

<file path=customXml/itemProps3.xml><?xml version="1.0" encoding="utf-8"?>
<ds:datastoreItem xmlns:ds="http://schemas.openxmlformats.org/officeDocument/2006/customXml" ds:itemID="{00FF900C-3989-486F-867F-ED2F971E6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الثروة الحيوانية_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Ali Al Augoul</cp:lastModifiedBy>
  <dcterms:created xsi:type="dcterms:W3CDTF">2013-09-25T06:58:19Z</dcterms:created>
  <dcterms:modified xsi:type="dcterms:W3CDTF">2018-07-01T05:53:52Z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