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Edited Publications\Mar_edited\"/>
    </mc:Choice>
  </mc:AlternateContent>
  <xr:revisionPtr revIDLastSave="0" documentId="8_{DF8F28D4-5BE3-46C8-96FE-1F6551DCA0B3}" xr6:coauthVersionLast="47" xr6:coauthVersionMax="47" xr10:uidLastSave="{00000000-0000-0000-0000-000000000000}"/>
  <bookViews>
    <workbookView xWindow="28680" yWindow="-120" windowWidth="29040" windowHeight="15720"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09" l="1"/>
  <c r="F10" i="109"/>
  <c r="F11" i="109"/>
  <c r="F12" i="109"/>
  <c r="F8" i="109"/>
  <c r="F9" i="105"/>
  <c r="F10" i="105"/>
  <c r="F11" i="105"/>
  <c r="F12" i="105"/>
  <c r="F13" i="105"/>
  <c r="F14" i="105"/>
  <c r="F15" i="105"/>
  <c r="F16" i="105"/>
  <c r="F8" i="105"/>
  <c r="L9" i="83"/>
  <c r="L10" i="83"/>
  <c r="L11" i="83"/>
  <c r="L12" i="83"/>
  <c r="L8" i="83"/>
  <c r="L12" i="82"/>
  <c r="L11" i="82"/>
  <c r="L10" i="82"/>
  <c r="L9" i="82"/>
  <c r="L8" i="82"/>
  <c r="K7" i="82"/>
  <c r="J7" i="82"/>
  <c r="I7" i="82"/>
  <c r="H7" i="82"/>
  <c r="G7" i="82"/>
  <c r="F7" i="82"/>
  <c r="E7" i="82"/>
  <c r="D7" i="82"/>
  <c r="C7" i="82"/>
  <c r="D6" i="79"/>
  <c r="C6" i="79"/>
  <c r="L7" i="82" l="1"/>
  <c r="D7" i="109"/>
  <c r="E7" i="109"/>
  <c r="C7" i="109"/>
  <c r="C7" i="105"/>
  <c r="D7" i="105"/>
  <c r="E7" i="105"/>
  <c r="C7" i="83"/>
  <c r="D7" i="83"/>
  <c r="E7" i="83"/>
  <c r="F7" i="83"/>
  <c r="G7" i="83"/>
  <c r="H7" i="83"/>
  <c r="I7" i="83"/>
  <c r="J7" i="83"/>
  <c r="K7" i="83"/>
  <c r="L7" i="83" l="1"/>
  <c r="F7" i="105"/>
  <c r="F7" i="109"/>
</calcChain>
</file>

<file path=xl/sharedStrings.xml><?xml version="1.0" encoding="utf-8"?>
<sst xmlns="http://schemas.openxmlformats.org/spreadsheetml/2006/main" count="262" uniqueCount="126">
  <si>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</si>
  <si>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</si>
  <si>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</si>
  <si>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</si>
  <si>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</si>
  <si>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</si>
  <si>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</si>
  <si>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</si>
  <si>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</si>
  <si>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</si>
  <si>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</si>
  <si>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</si>
  <si>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</si>
  <si>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</si>
  <si>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</si>
  <si>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</si>
  <si>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</si>
  <si>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Free Port</t>
  </si>
  <si>
    <t>Al Sadar</t>
  </si>
  <si>
    <t>Delma</t>
  </si>
  <si>
    <t>Marfa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</si>
  <si>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</si>
  <si>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</si>
  <si>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</si>
  <si>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</si>
  <si>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</si>
  <si>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</si>
  <si>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</si>
  <si>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</si>
  <si>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</si>
  <si>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</si>
  <si>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</si>
  <si>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</si>
  <si>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</si>
  <si>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</si>
  <si>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</si>
  <si>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</si>
  <si>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</si>
  <si>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</si>
  <si>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</si>
  <si>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</si>
  <si>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</si>
  <si>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</si>
  <si>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</si>
  <si>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</si>
  <si>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</si>
  <si>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</si>
  <si>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</si>
  <si>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</si>
  <si>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</si>
  <si>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</si>
  <si>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</si>
  <si>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</si>
  <si>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</si>
  <si>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RELATED REPORTS</t>
  </si>
  <si>
    <t>https://scad.gov.ae/documents/20122/2475947/datatable_33012_309_1_1_2022_EN.xlsx/1fef373d-848d-608a-b23a-71548bb43bc2?t=1693586898536</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</si>
  <si>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</si>
  <si>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</si>
  <si>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</si>
  <si>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</si>
  <si>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</si>
  <si>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</si>
  <si>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</si>
  <si>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</si>
  <si>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</si>
  <si>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</si>
  <si>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</si>
  <si>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</si>
  <si>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</si>
  <si>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</si>
  <si>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</si>
  <si>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</si>
  <si>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</si>
  <si>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</si>
  <si>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</si>
  <si>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</si>
  <si>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</si>
  <si>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</si>
  <si>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</si>
  <si>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</si>
  <si>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</si>
  <si>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</si>
  <si>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</si>
  <si>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</si>
  <si>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</si>
  <si>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</si>
  <si>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</si>
  <si>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</si>
  <si>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</si>
  <si>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</si>
  <si>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</si>
  <si>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</si>
  <si>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</si>
  <si>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Fisheries Statistics, Quarter 4 - 2024</t>
  </si>
  <si>
    <t>إحصاءات الثروة السمكية، الربع الرابع 2024</t>
  </si>
  <si>
    <t>Quantity and value of fish caught by major fish families, Quarter 4 - 2024</t>
  </si>
  <si>
    <t>Quantity of fish caught by landing site and major fish family, Quarter 4 - 2024</t>
  </si>
  <si>
    <t>Value of fish caught by landing site and major fish family, Quarter 4 - 2024</t>
  </si>
  <si>
    <t>Quantity of fish caught by month and major fish families, Quarter 4 - 2024</t>
  </si>
  <si>
    <t>Total number of trips by month and landing site, Quarter 4 - 2024</t>
  </si>
  <si>
    <t>كمية وقيمة الأسماك المصطادة حسب العائلات الرئيسة للأسماك، الربع الرابع 2024</t>
  </si>
  <si>
    <t>كمية الأسماك المصطادة حسب موقع الإنزال والعائلات الرئيسة للأسماك، الربع الرابع 2024</t>
  </si>
  <si>
    <t>قيمة الأسماك المصطادة حسب موقع الإنزال والعائلات الرئيسة للأسماك، الربع الرابع 2024</t>
  </si>
  <si>
    <t>كمية الأسماك المصطادة حسب الشهر والعائلات الرئيسة للأسماك، الربع الرابع 2024</t>
  </si>
  <si>
    <t>Table 1: Quantity and value of fish caught by major fish families, Quarter 4 - 2024</t>
  </si>
  <si>
    <t>جدول 1: كمية وقيمة الأسماك المصطادة حسب العائلات الرئيسة للأسماك، الربع الرابع 2024</t>
  </si>
  <si>
    <t>Table 2: Quantity of fish caught by landing site and major fish family, Quarter 4 - 2024</t>
  </si>
  <si>
    <t>جدول 2: كمية الأسماك المصطادة حسب موقع الإنزال والعائلات الرئيسة للأسماك، الربع الرابع 2024</t>
  </si>
  <si>
    <t>Table 3: Value of fish caught by landing site and major fish family, Quarter 4 - 2024</t>
  </si>
  <si>
    <t>جدول 3: قيمة الأسماك المصطادة حسب موقع الإنزال والعائلات الرئيسة للأسماك، الربع الرابع 2024</t>
  </si>
  <si>
    <t>Table 4: Quantity of fish caught by month and major fish families, Quarter 4 - 2024</t>
  </si>
  <si>
    <t>جدول 4: كمية الأسماك المصطادة حسب الشهر والعائلات الرئيسة للأسماك، الربع الرابع 2024</t>
  </si>
  <si>
    <t>Table 5: Total number of trips by month and landing site, Quarter 4 - 2024</t>
  </si>
  <si>
    <t>جدول 5: عدد رحلات الصيد حسب الشهر وموقع الانزال، الربع الرابع 2024</t>
  </si>
  <si>
    <t>ديسمبر</t>
  </si>
  <si>
    <t>Dec</t>
  </si>
  <si>
    <t>أكتوبر</t>
  </si>
  <si>
    <t>نوفمبر</t>
  </si>
  <si>
    <t>Nov</t>
  </si>
  <si>
    <t>Oct</t>
  </si>
  <si>
    <t>عدد رحلات الصيد حسب الشهر وموقع الانزال، الربع الرابع 2024</t>
  </si>
  <si>
    <t>Return to Main Page</t>
  </si>
  <si>
    <t xml:space="preserve">العودة إلى الصفحة الرئيسية </t>
  </si>
  <si>
    <t>الاستفسارات</t>
  </si>
  <si>
    <t>Inquiries and Support Request</t>
  </si>
  <si>
    <t>الدعم والإستفسارات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</si>
</sst>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0.0"/>
    <numFmt numFmtId="168" formatCode="#,##0.0"/>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u/>
      <sz val="10"/>
      <color theme="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2">
    <border>
      <left/>
      <right/>
      <top/>
      <bottom/>
      <diagonal/>
    </border>
    <border>
      <left/>
      <right/>
      <top/>
      <bottom style="thin">
        <color indexed="64"/>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1" fillId="0" borderId="0">
      <alignment vertical="center"/>
    </xf>
    <xf numFmtId="0" fontId="3" fillId="0" borderId="0" applyNumberFormat="0" applyFill="0" applyBorder="0" applyAlignment="0" applyProtection="0"/>
  </cellStyleXfs>
  <cellXfs count="101">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6"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7" fontId="4" fillId="3" borderId="0" xfId="0" applyNumberFormat="1" applyFont="1" applyFill="1"/>
    <xf numFmtId="168" fontId="6" fillId="2" borderId="0" xfId="0" applyNumberFormat="1" applyFont="1" applyFill="1"/>
    <xf numFmtId="168" fontId="4" fillId="3" borderId="0" xfId="0" applyNumberFormat="1" applyFont="1" applyFill="1"/>
    <xf numFmtId="168" fontId="4" fillId="2" borderId="0" xfId="0" applyNumberFormat="1" applyFont="1" applyFill="1"/>
    <xf numFmtId="168"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7" fillId="0" borderId="0" xfId="0" applyFont="1" applyAlignment="1">
      <alignment horizontal="left"/>
    </xf>
    <xf numFmtId="0" fontId="18" fillId="0" borderId="0" xfId="0" applyFont="1" applyAlignment="1">
      <alignment vertical="center"/>
    </xf>
    <xf numFmtId="0" fontId="17" fillId="0" borderId="1" xfId="0" applyFont="1" applyBorder="1"/>
    <xf numFmtId="0" fontId="19" fillId="0" borderId="0" xfId="0" applyFont="1" applyAlignment="1">
      <alignment horizontal="right" wrapText="1"/>
    </xf>
    <xf numFmtId="165"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0" fontId="20" fillId="0" borderId="0" xfId="0" applyFont="1"/>
    <xf numFmtId="0" fontId="16" fillId="0" borderId="0" xfId="0" applyFont="1" applyAlignment="1">
      <alignment vertical="center" wrapText="1" readingOrder="2"/>
    </xf>
    <xf numFmtId="0" fontId="21" fillId="0" borderId="0" xfId="3" applyFont="1" applyFill="1" applyAlignment="1">
      <alignment horizontal="left"/>
    </xf>
    <xf numFmtId="0" fontId="22" fillId="0" borderId="0" xfId="0" applyFont="1"/>
    <xf numFmtId="49" fontId="23" fillId="0" borderId="0" xfId="2" applyFont="1" applyAlignment="1">
      <alignment horizontal="right" vertical="center"/>
    </xf>
    <xf numFmtId="49" fontId="15" fillId="0" borderId="0" xfId="2" applyFont="1" applyAlignment="1">
      <alignment vertical="center" wrapText="1" readingOrder="1"/>
    </xf>
    <xf numFmtId="167" fontId="4" fillId="2" borderId="0" xfId="0" applyNumberFormat="1" applyFont="1" applyFill="1"/>
    <xf numFmtId="166" fontId="10" fillId="4" borderId="0" xfId="1" applyNumberFormat="1" applyFont="1" applyFill="1" applyBorder="1" applyAlignment="1">
      <alignment horizontal="right" vertical="center" readingOrder="1"/>
    </xf>
    <xf numFmtId="0" fontId="3" fillId="0" borderId="0" xfId="3"/>
    <xf numFmtId="0" fontId="24" fillId="4" borderId="0" xfId="0" applyFont="1" applyFill="1" applyAlignment="1">
      <alignment vertical="center"/>
    </xf>
    <xf numFmtId="0" fontId="8" fillId="4" borderId="0" xfId="0" applyFont="1" applyFill="1" applyAlignment="1">
      <alignment vertical="center"/>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5" fillId="0" borderId="0" xfId="3" applyFont="1" applyAlignment="1">
      <alignment horizontal="left" vertical="center" indent="1" readingOrder="1"/>
    </xf>
    <xf numFmtId="0" fontId="28" fillId="0" borderId="0" xfId="0" applyFont="1"/>
    <xf numFmtId="0" fontId="26"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9" fillId="0" borderId="0" xfId="0" applyFont="1" applyAlignment="1">
      <alignment vertical="center" wrapText="1" readingOrder="2"/>
    </xf>
    <xf numFmtId="0" fontId="9" fillId="0" borderId="0" xfId="0" applyFont="1" applyAlignment="1">
      <alignment horizontal="left" vertical="top" wrapText="1"/>
    </xf>
    <xf numFmtId="0" fontId="30" fillId="0" borderId="0" xfId="0" applyFont="1" applyAlignment="1">
      <alignment horizontal="left"/>
    </xf>
    <xf numFmtId="49" fontId="10" fillId="4" borderId="0" xfId="1" applyNumberFormat="1" applyFont="1" applyFill="1" applyBorder="1" applyAlignment="1">
      <alignment horizontal="right" vertical="center" wrapText="1"/>
    </xf>
    <xf numFmtId="168" fontId="6" fillId="2" borderId="0" xfId="0" applyNumberFormat="1" applyFont="1" applyFill="1" applyAlignment="1">
      <alignment horizontal="right"/>
    </xf>
    <xf numFmtId="168" fontId="4" fillId="3" borderId="0" xfId="0" applyNumberFormat="1" applyFont="1" applyFill="1" applyAlignment="1">
      <alignment horizontal="right"/>
    </xf>
    <xf numFmtId="168" fontId="4" fillId="2" borderId="0" xfId="0" applyNumberFormat="1" applyFont="1" applyFill="1" applyAlignment="1">
      <alignment horizontal="right"/>
    </xf>
    <xf numFmtId="168" fontId="4" fillId="0" borderId="0" xfId="0" applyNumberFormat="1" applyFont="1" applyAlignment="1">
      <alignment horizontal="right"/>
    </xf>
    <xf numFmtId="0" fontId="11" fillId="0" borderId="0" xfId="0" applyFont="1" applyAlignment="1">
      <alignment horizontal="right" readingOrder="2"/>
    </xf>
    <xf numFmtId="0" fontId="11" fillId="0" borderId="0" xfId="0" applyFont="1"/>
    <xf numFmtId="167" fontId="6" fillId="2" borderId="0" xfId="0" applyNumberFormat="1" applyFont="1" applyFill="1"/>
    <xf numFmtId="3" fontId="4" fillId="3" borderId="0" xfId="0" applyNumberFormat="1" applyFont="1" applyFill="1"/>
    <xf numFmtId="3" fontId="4" fillId="2" borderId="0" xfId="0" applyNumberFormat="1" applyFont="1" applyFill="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3"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8" fillId="2" borderId="0" xfId="7" applyFont="1" applyFill="1" applyAlignment="1">
      <alignment horizontal="left"/>
    </xf>
    <xf numFmtId="0" fontId="30"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0" fontId="9" fillId="2" borderId="0" xfId="0" applyFont="1" applyFill="1" applyAlignment="1">
      <alignment vertical="center" readingOrder="2"/>
    </xf>
    <xf numFmtId="168" fontId="35" fillId="2" borderId="0" xfId="0" applyNumberFormat="1" applyFont="1" applyFill="1"/>
    <xf numFmtId="0" fontId="4" fillId="2" borderId="0" xfId="0" applyFont="1" applyFill="1"/>
    <xf numFmtId="0" fontId="11" fillId="2" borderId="0" xfId="0" applyFont="1" applyFill="1"/>
    <xf numFmtId="0" fontId="18"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left" vertical="center" readingOrder="1"/>
    </xf>
    <xf numFmtId="1" fontId="36" fillId="2" borderId="0" xfId="0" applyNumberFormat="1" applyFont="1" applyFill="1" applyAlignment="1">
      <alignment horizontal="center" vertical="center" wrapText="1"/>
    </xf>
    <xf numFmtId="0" fontId="32" fillId="4" borderId="0" xfId="0" applyFont="1" applyFill="1" applyAlignment="1">
      <alignment horizontal="left" vertical="center" wrapText="1"/>
    </xf>
    <xf numFmtId="0" fontId="32" fillId="4" borderId="0" xfId="0" applyFont="1" applyFill="1" applyAlignment="1">
      <alignment horizontal="right" vertical="center"/>
    </xf>
    <xf numFmtId="165" fontId="4" fillId="0" borderId="0" xfId="0" applyNumberFormat="1" applyFont="1" applyAlignment="1">
      <alignment horizontal="right"/>
    </xf>
    <xf numFmtId="0" fontId="3" fillId="0" borderId="0" xfId="3" applyAlignment="1">
      <alignment horizontal="right"/>
    </xf>
    <xf numFmtId="0" fontId="0" fillId="2" borderId="0" xfId="0" applyFill="1"/>
    <xf numFmtId="0" fontId="6" fillId="2" borderId="0" xfId="0" applyFont="1" applyFill="1" applyAlignment="1">
      <alignment horizontal="right"/>
    </xf>
    <xf numFmtId="0" fontId="3" fillId="2" borderId="0" xfId="3" applyFill="1" applyBorder="1" applyAlignment="1">
      <alignment horizontal="left"/>
    </xf>
    <xf numFmtId="0" fontId="3" fillId="2" borderId="0" xfId="3" applyFill="1" applyBorder="1" applyAlignment="1">
      <alignment horizontal="right"/>
    </xf>
    <xf numFmtId="0" fontId="4" fillId="2" borderId="0" xfId="0" applyFont="1" applyFill="1" applyAlignment="1">
      <alignment horizontal="left"/>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4023033</xdr:colOff>
      <xdr:row>1</xdr:row>
      <xdr:rowOff>46759</xdr:rowOff>
    </xdr:from>
    <xdr:to>
      <xdr:col>7</xdr:col>
      <xdr:colOff>647140</xdr:colOff>
      <xdr:row>4</xdr:row>
      <xdr:rowOff>39172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643033" y="210320"/>
          <a:ext cx="2483425" cy="752488"/>
        </a:xfrm>
        <a:prstGeom prst="rect">
          <a:avLst/>
        </a:prstGeom>
      </xdr:spPr>
    </xdr:pic>
    <xdr:clientData/>
  </xdr:twoCellAnchor>
  <xdr:twoCellAnchor editAs="oneCell">
    <xdr:from>
      <xdr:col>0</xdr:col>
      <xdr:colOff>104775</xdr:colOff>
      <xdr:row>1</xdr:row>
      <xdr:rowOff>57150</xdr:rowOff>
    </xdr:from>
    <xdr:to>
      <xdr:col>0</xdr:col>
      <xdr:colOff>2158637</xdr:colOff>
      <xdr:row>3</xdr:row>
      <xdr:rowOff>105154</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1556668</xdr:colOff>
      <xdr:row>2</xdr:row>
      <xdr:rowOff>415172</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1531878</xdr:colOff>
      <xdr:row>4</xdr:row>
      <xdr:rowOff>30290</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UserProfiles-P/AppData/Local/Microsoft/Windows/INetCache/Content.Outlook/AppData/Local/Microsoft/Windows/INetCache/maaalmazrouei/AppData/Local/Microsoft/Windows/maaalmazrouei/AppData/Local/Shared%20Documents/General/Phase%20II%20-%20Implementation/Tranche%207%20-%20Emerging%20statistics/05.%20Livestock%20statistics/Tables%20-%20Livestock%20Statistics%20-%202019.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scad.gov.ae/documents/20122/2475947/datatable_33012_309_1_1_2022_EN.xlsx/1fef373d-848d-608a-b23a-71548bb43bc2?t=1693586898536"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D13"/>
  <sheetViews>
    <sheetView showGridLines="0" tabSelected="1" zoomScale="99" zoomScaleNormal="99" workbookViewId="0">
      <selection activeCell="B3" sqref="B3"/>
    </sheetView>
  </sheetViews>
  <sheetFormatPr defaultColWidth="7.7265625" defaultRowHeight="12.5" x14ac:dyDescent="0.25"/>
  <cols>
    <col min="1" max="1" width="33.453125" style="2" customWidth="1"/>
    <col min="2" max="2" width="66" style="2" customWidth="1"/>
    <col min="3" max="3" width="9.7265625" style="2" customWidth="1"/>
    <col min="4" max="4" width="60.7265625" style="27" customWidth="1"/>
    <col min="5" max="7" width="7.7265625" style="2"/>
    <col min="8" max="8" width="13.7265625" style="2" bestFit="1" customWidth="1"/>
    <col min="9" max="9" width="8.54296875" style="2" customWidth="1"/>
    <col min="10" max="10" width="9.7265625" style="2" customWidth="1"/>
    <col min="11" max="16384" width="7.7265625" style="2"/>
  </cols>
  <sheetData>
    <row r="3" spans="2:4" ht="36" customHeight="1" x14ac:dyDescent="0.2">
      <c r="B3" s="17" t="s">
        <v>93</v>
      </c>
      <c r="C3" s="16"/>
      <c r="D3" s="33" t="s">
        <v>94</v>
      </c>
    </row>
    <row r="4" spans="2:4" ht="10.5" x14ac:dyDescent="0.2">
      <c r="B4" s="16"/>
      <c r="C4" s="16"/>
      <c r="D4" s="16"/>
    </row>
    <row r="5" spans="2:4" ht="13" x14ac:dyDescent="0.2">
      <c r="B5" s="8"/>
      <c r="C5" s="8"/>
      <c r="D5" s="28"/>
    </row>
    <row r="6" spans="2:4" s="9" customFormat="1" x14ac:dyDescent="0.25">
      <c r="B6" s="1"/>
      <c r="C6" s="1"/>
      <c r="D6" s="29"/>
    </row>
    <row r="7" spans="2:4" ht="13" x14ac:dyDescent="0.3">
      <c r="B7" s="10" t="s">
        <v>0</v>
      </c>
      <c r="C7" s="10" t="s">
        <v>1</v>
      </c>
      <c r="D7" s="30" t="s">
        <v>2</v>
      </c>
    </row>
    <row r="8" spans="2:4" x14ac:dyDescent="0.25">
      <c r="C8" s="10"/>
    </row>
    <row r="9" spans="2:4" ht="15" customHeight="1" x14ac:dyDescent="0.3">
      <c r="B9" s="2" t="s">
        <v>95</v>
      </c>
      <c r="C9" s="36" t="s">
        <v>47</v>
      </c>
      <c r="D9" s="34" t="s">
        <v>100</v>
      </c>
    </row>
    <row r="10" spans="2:4" ht="15" customHeight="1" x14ac:dyDescent="0.3">
      <c r="B10" s="2" t="s">
        <v>96</v>
      </c>
      <c r="C10" s="36" t="s">
        <v>48</v>
      </c>
      <c r="D10" s="34" t="s">
        <v>101</v>
      </c>
    </row>
    <row r="11" spans="2:4" ht="15" customHeight="1" x14ac:dyDescent="0.3">
      <c r="B11" s="2" t="s">
        <v>97</v>
      </c>
      <c r="C11" s="36" t="s">
        <v>49</v>
      </c>
      <c r="D11" s="34" t="s">
        <v>102</v>
      </c>
    </row>
    <row r="12" spans="2:4" ht="15" customHeight="1" x14ac:dyDescent="0.3">
      <c r="B12" s="2" t="s">
        <v>98</v>
      </c>
      <c r="C12" s="36" t="s">
        <v>50</v>
      </c>
      <c r="D12" s="34" t="s">
        <v>103</v>
      </c>
    </row>
    <row r="13" spans="2:4" ht="15" customHeight="1" x14ac:dyDescent="0.3">
      <c r="B13" s="2" t="s">
        <v>99</v>
      </c>
      <c r="C13" s="36" t="s">
        <v>51</v>
      </c>
      <c r="D13" s="34" t="s">
        <v>120</v>
      </c>
    </row>
  </sheetData>
  <sortState xmlns:xlrd2="http://schemas.microsoft.com/office/spreadsheetml/2017/richdata2" ref="B11:C13">
    <sortCondition descending="1" ref="C11:C13"/>
  </sortState>
  <phoneticPr fontId="5" type="noConversion"/>
  <hyperlinks>
    <hyperlink ref="C9:C13" r:id="rId1" location="'Table 12'!A1" display="Table 11" xr:uid="{84BE252A-C75E-47B2-B8E6-CA844CF609B4}"/>
    <hyperlink ref="C9" location="'Table 1'!A1" display="Table 1" xr:uid="{7B4C6A2C-9D0F-4B62-85B0-84291BBD9389}"/>
    <hyperlink ref="C10" location="'Table 2'!A1" display="Table 2" xr:uid="{F9B283A3-DB84-401E-BE3B-F10B47108A94}"/>
    <hyperlink ref="C11" location="'Table 3'!A1" display="Table 3" xr:uid="{785BE1B9-8E40-4E65-8ED6-169A3446FA85}"/>
    <hyperlink ref="C12" location="'Table 4'!A1" display="Table 4" xr:uid="{D091A482-37C0-4D97-B688-9E4B257439B4}"/>
    <hyperlink ref="C13" location="'Table 5'!A1" display="Table 5" xr:uid="{CEA9107A-4876-4E9C-A320-FB7CCD6CED59}"/>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E21"/>
  <sheetViews>
    <sheetView showGridLines="0" zoomScale="94" zoomScaleNormal="94" workbookViewId="0"/>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5" ht="14.5" x14ac:dyDescent="0.35">
      <c r="A1" s="69"/>
    </row>
    <row r="2" spans="1:5" ht="41.25" customHeight="1" x14ac:dyDescent="0.2">
      <c r="B2" s="88" t="s">
        <v>104</v>
      </c>
      <c r="C2" s="88"/>
      <c r="D2" s="87" t="s">
        <v>105</v>
      </c>
      <c r="E2" s="87"/>
    </row>
    <row r="3" spans="1:5" ht="10.5" x14ac:dyDescent="0.2">
      <c r="B3" s="6"/>
      <c r="C3" s="4"/>
      <c r="D3" s="4"/>
    </row>
    <row r="4" spans="1:5" ht="14.5" customHeight="1" x14ac:dyDescent="0.2">
      <c r="B4" s="90" t="s">
        <v>23</v>
      </c>
      <c r="C4" s="41" t="s">
        <v>45</v>
      </c>
      <c r="D4" s="41" t="s">
        <v>46</v>
      </c>
      <c r="E4" s="89" t="s">
        <v>78</v>
      </c>
    </row>
    <row r="5" spans="1:5" ht="21" x14ac:dyDescent="0.2">
      <c r="B5" s="90"/>
      <c r="C5" s="59" t="s">
        <v>79</v>
      </c>
      <c r="D5" s="59" t="s">
        <v>80</v>
      </c>
      <c r="E5" s="89"/>
    </row>
    <row r="6" spans="1:5" ht="10.5" x14ac:dyDescent="0.25">
      <c r="B6" s="13" t="s">
        <v>3</v>
      </c>
      <c r="C6" s="60">
        <f>SUM(C7:C15)</f>
        <v>331.6400000000001</v>
      </c>
      <c r="D6" s="60">
        <f>SUM(D7:D15)</f>
        <v>6400.7010000000009</v>
      </c>
      <c r="E6" s="31" t="s">
        <v>25</v>
      </c>
    </row>
    <row r="7" spans="1:5" ht="15" customHeight="1" x14ac:dyDescent="0.2">
      <c r="B7" s="15" t="s">
        <v>8</v>
      </c>
      <c r="C7" s="61">
        <v>44.970000000000006</v>
      </c>
      <c r="D7" s="61">
        <v>744.46600000000001</v>
      </c>
      <c r="E7" s="25" t="s">
        <v>31</v>
      </c>
    </row>
    <row r="8" spans="1:5" ht="15" customHeight="1" x14ac:dyDescent="0.2">
      <c r="B8" s="18" t="s">
        <v>9</v>
      </c>
      <c r="C8" s="62">
        <v>9.1180000000000021</v>
      </c>
      <c r="D8" s="62">
        <v>64.181000000000012</v>
      </c>
      <c r="E8" s="26" t="s">
        <v>32</v>
      </c>
    </row>
    <row r="9" spans="1:5" ht="15" customHeight="1" x14ac:dyDescent="0.2">
      <c r="B9" s="15" t="s">
        <v>10</v>
      </c>
      <c r="C9" s="61">
        <v>7.2720000000000011</v>
      </c>
      <c r="D9" s="61">
        <v>155.37900000000002</v>
      </c>
      <c r="E9" s="25" t="s">
        <v>33</v>
      </c>
    </row>
    <row r="10" spans="1:5" ht="15" customHeight="1" x14ac:dyDescent="0.2">
      <c r="B10" s="18" t="s">
        <v>11</v>
      </c>
      <c r="C10" s="62">
        <v>0.57800000000000007</v>
      </c>
      <c r="D10" s="62">
        <v>12.430000000000003</v>
      </c>
      <c r="E10" s="26" t="s">
        <v>34</v>
      </c>
    </row>
    <row r="11" spans="1:5" ht="15" customHeight="1" x14ac:dyDescent="0.2">
      <c r="B11" s="15" t="s">
        <v>12</v>
      </c>
      <c r="C11" s="61">
        <v>0.21900000000000006</v>
      </c>
      <c r="D11" s="61">
        <v>1.9940000000000002</v>
      </c>
      <c r="E11" s="25" t="s">
        <v>35</v>
      </c>
    </row>
    <row r="12" spans="1:5" ht="15" customHeight="1" x14ac:dyDescent="0.2">
      <c r="B12" s="14" t="s">
        <v>13</v>
      </c>
      <c r="C12" s="63">
        <v>91.786000000000016</v>
      </c>
      <c r="D12" s="63">
        <v>1948.9060000000004</v>
      </c>
      <c r="E12" s="26" t="s">
        <v>36</v>
      </c>
    </row>
    <row r="13" spans="1:5" ht="15" customHeight="1" x14ac:dyDescent="0.2">
      <c r="B13" s="15" t="s">
        <v>14</v>
      </c>
      <c r="C13" s="61">
        <v>65.793000000000021</v>
      </c>
      <c r="D13" s="61">
        <v>2118.1450000000004</v>
      </c>
      <c r="E13" s="25" t="s">
        <v>37</v>
      </c>
    </row>
    <row r="14" spans="1:5" ht="15" customHeight="1" x14ac:dyDescent="0.2">
      <c r="B14" s="14" t="s">
        <v>15</v>
      </c>
      <c r="C14" s="63">
        <v>12.479000000000001</v>
      </c>
      <c r="D14" s="63">
        <v>116.937</v>
      </c>
      <c r="E14" s="26" t="s">
        <v>38</v>
      </c>
    </row>
    <row r="15" spans="1:5" ht="15" customHeight="1" x14ac:dyDescent="0.2">
      <c r="B15" s="15" t="s">
        <v>4</v>
      </c>
      <c r="C15" s="61">
        <v>99.425000000000026</v>
      </c>
      <c r="D15" s="61">
        <v>1238.2629999999999</v>
      </c>
      <c r="E15" s="25" t="s">
        <v>39</v>
      </c>
    </row>
    <row r="17" spans="2:5" x14ac:dyDescent="0.2">
      <c r="B17" s="7" t="s">
        <v>16</v>
      </c>
      <c r="E17" s="32" t="s">
        <v>44</v>
      </c>
    </row>
    <row r="18" spans="2:5" x14ac:dyDescent="0.2">
      <c r="B18" s="7" t="s">
        <v>77</v>
      </c>
      <c r="C18" s="24"/>
      <c r="D18" s="24"/>
      <c r="E18" s="64" t="s">
        <v>76</v>
      </c>
    </row>
    <row r="19" spans="2:5" x14ac:dyDescent="0.2">
      <c r="D19" s="24"/>
    </row>
    <row r="20" spans="2:5" ht="14.5" x14ac:dyDescent="0.35">
      <c r="B20" s="42" t="s">
        <v>121</v>
      </c>
      <c r="E20" s="95" t="s">
        <v>122</v>
      </c>
    </row>
    <row r="21" spans="2:5" ht="14.5" x14ac:dyDescent="0.35">
      <c r="B21" s="42" t="s">
        <v>91</v>
      </c>
      <c r="E21" s="42" t="s">
        <v>92</v>
      </c>
    </row>
  </sheetData>
  <mergeCells count="4">
    <mergeCell ref="D2:E2"/>
    <mergeCell ref="B2:C2"/>
    <mergeCell ref="E4:E5"/>
    <mergeCell ref="B4:B5"/>
  </mergeCells>
  <hyperlinks>
    <hyperlink ref="B20" location="Index!A1" display="Return to Main Page" xr:uid="{DCF263B4-5C9D-4574-9562-5F3193B46217}"/>
    <hyperlink ref="B21" location="Enquiries!A1" display="Contact us for media support and coordination." xr:uid="{CFB75974-1BF4-4C2A-9D41-E88CE11FCB2B}"/>
    <hyperlink ref="E21" location="Enquiries!A1" display="للنشر الإعلامي يُرجى التواصل معنا للدعم والتنسيق." xr:uid="{D552200C-B8DD-4C8A-A42F-1F0285E44F5B}"/>
    <hyperlink ref="E20" location="Index!A1" display="العودة إلى الصفحة الرئيسية " xr:uid="{0551EF13-2ACF-49E5-B3A4-3659FD96C2D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O18"/>
  <sheetViews>
    <sheetView showGridLines="0" zoomScale="90" zoomScaleNormal="90" workbookViewId="0"/>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15" ht="15" customHeight="1" x14ac:dyDescent="0.35">
      <c r="A1" s="69"/>
      <c r="J1" s="35"/>
      <c r="K1" s="35"/>
      <c r="L1" s="35"/>
      <c r="M1" s="35"/>
    </row>
    <row r="2" spans="1:15" s="37" customFormat="1" ht="32.25" customHeight="1" x14ac:dyDescent="0.2">
      <c r="B2" s="88" t="s">
        <v>106</v>
      </c>
      <c r="C2" s="88"/>
      <c r="D2" s="88"/>
      <c r="E2" s="88"/>
      <c r="F2" s="39"/>
      <c r="I2" s="56"/>
      <c r="J2" s="87" t="s">
        <v>107</v>
      </c>
      <c r="K2" s="87"/>
      <c r="L2" s="87"/>
      <c r="M2" s="87"/>
    </row>
    <row r="3" spans="1:15" ht="10.5" x14ac:dyDescent="0.2">
      <c r="B3" s="2" t="s">
        <v>6</v>
      </c>
      <c r="C3" s="4"/>
      <c r="D3" s="4"/>
      <c r="E3" s="4"/>
      <c r="F3" s="4"/>
      <c r="G3" s="4"/>
      <c r="H3" s="4"/>
      <c r="I3" s="4"/>
      <c r="J3" s="4"/>
      <c r="K3" s="4"/>
      <c r="L3" s="4"/>
      <c r="M3" s="3" t="s">
        <v>43</v>
      </c>
    </row>
    <row r="4" spans="1:15" ht="10.5" x14ac:dyDescent="0.2">
      <c r="B4" s="6"/>
      <c r="C4" s="4"/>
      <c r="D4" s="4"/>
      <c r="E4" s="4"/>
      <c r="F4" s="4"/>
      <c r="G4" s="4"/>
      <c r="H4" s="4"/>
      <c r="I4" s="4"/>
      <c r="J4" s="4"/>
      <c r="K4" s="4"/>
      <c r="L4" s="4"/>
    </row>
    <row r="5" spans="1:15" ht="14.5" customHeight="1" x14ac:dyDescent="0.2">
      <c r="B5" s="90" t="s">
        <v>24</v>
      </c>
      <c r="C5" s="41" t="s">
        <v>31</v>
      </c>
      <c r="D5" s="41" t="s">
        <v>32</v>
      </c>
      <c r="E5" s="41" t="s">
        <v>33</v>
      </c>
      <c r="F5" s="41" t="s">
        <v>34</v>
      </c>
      <c r="G5" s="41" t="s">
        <v>35</v>
      </c>
      <c r="H5" s="41" t="s">
        <v>36</v>
      </c>
      <c r="I5" s="41" t="s">
        <v>37</v>
      </c>
      <c r="J5" s="41" t="s">
        <v>38</v>
      </c>
      <c r="K5" s="41" t="s">
        <v>39</v>
      </c>
      <c r="L5" s="41" t="s">
        <v>25</v>
      </c>
      <c r="M5" s="89" t="s">
        <v>42</v>
      </c>
      <c r="N5" s="5"/>
      <c r="O5" s="5"/>
    </row>
    <row r="6" spans="1:15" ht="21.75" customHeight="1" x14ac:dyDescent="0.2">
      <c r="B6" s="90"/>
      <c r="C6" s="41" t="s">
        <v>8</v>
      </c>
      <c r="D6" s="41" t="s">
        <v>9</v>
      </c>
      <c r="E6" s="41" t="s">
        <v>22</v>
      </c>
      <c r="F6" s="41" t="s">
        <v>11</v>
      </c>
      <c r="G6" s="41" t="s">
        <v>12</v>
      </c>
      <c r="H6" s="41" t="s">
        <v>13</v>
      </c>
      <c r="I6" s="41" t="s">
        <v>14</v>
      </c>
      <c r="J6" s="41" t="s">
        <v>15</v>
      </c>
      <c r="K6" s="41" t="s">
        <v>4</v>
      </c>
      <c r="L6" s="41" t="s">
        <v>81</v>
      </c>
      <c r="M6" s="89"/>
      <c r="N6" s="83"/>
      <c r="O6" s="83"/>
    </row>
    <row r="7" spans="1:15" ht="15" customHeight="1" x14ac:dyDescent="0.3">
      <c r="B7" s="12" t="s">
        <v>3</v>
      </c>
      <c r="C7" s="21">
        <f t="shared" ref="C7:L7" si="0">SUM(C8:C12)</f>
        <v>44.970000000000006</v>
      </c>
      <c r="D7" s="21">
        <f t="shared" si="0"/>
        <v>9.1180000000000021</v>
      </c>
      <c r="E7" s="21">
        <f t="shared" si="0"/>
        <v>7.2720000000000011</v>
      </c>
      <c r="F7" s="21">
        <f t="shared" si="0"/>
        <v>0.57800000000000007</v>
      </c>
      <c r="G7" s="21">
        <f t="shared" si="0"/>
        <v>0.21900000000000006</v>
      </c>
      <c r="H7" s="21">
        <f t="shared" si="0"/>
        <v>91.786000000000016</v>
      </c>
      <c r="I7" s="21">
        <f t="shared" si="0"/>
        <v>65.793000000000021</v>
      </c>
      <c r="J7" s="21">
        <f t="shared" si="0"/>
        <v>12.479000000000001</v>
      </c>
      <c r="K7" s="21">
        <f t="shared" si="0"/>
        <v>99.425000000000026</v>
      </c>
      <c r="L7" s="21">
        <f t="shared" si="0"/>
        <v>331.64000000000004</v>
      </c>
      <c r="M7" s="31" t="s">
        <v>25</v>
      </c>
      <c r="N7" s="84"/>
      <c r="O7" s="91"/>
    </row>
    <row r="8" spans="1:15" ht="15" customHeight="1" x14ac:dyDescent="0.3">
      <c r="B8" s="15" t="s">
        <v>17</v>
      </c>
      <c r="C8" s="22">
        <v>22.356000000000002</v>
      </c>
      <c r="D8" s="22">
        <v>8.8530000000000015</v>
      </c>
      <c r="E8" s="22">
        <v>4.0780000000000003</v>
      </c>
      <c r="F8" s="22">
        <v>0.23300000000000001</v>
      </c>
      <c r="G8" s="22">
        <v>0.21900000000000006</v>
      </c>
      <c r="H8" s="22">
        <v>31.273000000000003</v>
      </c>
      <c r="I8" s="22">
        <v>19.970000000000002</v>
      </c>
      <c r="J8" s="22">
        <v>10.312000000000001</v>
      </c>
      <c r="K8" s="22">
        <v>63.486000000000018</v>
      </c>
      <c r="L8" s="22">
        <f>SUM(C8:K8)</f>
        <v>160.78000000000003</v>
      </c>
      <c r="M8" s="25" t="s">
        <v>40</v>
      </c>
      <c r="N8" s="84"/>
      <c r="O8" s="91"/>
    </row>
    <row r="9" spans="1:15" ht="15" customHeight="1" x14ac:dyDescent="0.3">
      <c r="B9" s="18" t="s">
        <v>18</v>
      </c>
      <c r="C9" s="23">
        <v>4.769000000000001</v>
      </c>
      <c r="D9" s="23">
        <v>0.26500000000000007</v>
      </c>
      <c r="E9" s="23">
        <v>0.86</v>
      </c>
      <c r="F9" s="23">
        <v>0</v>
      </c>
      <c r="G9" s="23">
        <v>0</v>
      </c>
      <c r="H9" s="23">
        <v>21.755000000000003</v>
      </c>
      <c r="I9" s="23">
        <v>12.761000000000003</v>
      </c>
      <c r="J9" s="23">
        <v>2.0190000000000001</v>
      </c>
      <c r="K9" s="23">
        <v>5.3610000000000007</v>
      </c>
      <c r="L9" s="23">
        <f>SUM(C9:K9)</f>
        <v>47.790000000000006</v>
      </c>
      <c r="M9" s="26" t="s">
        <v>41</v>
      </c>
      <c r="N9" s="84"/>
      <c r="O9" s="91"/>
    </row>
    <row r="10" spans="1:15" ht="15" customHeight="1" x14ac:dyDescent="0.3">
      <c r="B10" s="15" t="s">
        <v>19</v>
      </c>
      <c r="C10" s="22">
        <v>15.304000000000002</v>
      </c>
      <c r="D10" s="22">
        <v>0</v>
      </c>
      <c r="E10" s="22">
        <v>1.2350000000000003</v>
      </c>
      <c r="F10" s="22">
        <v>0.13800000000000001</v>
      </c>
      <c r="G10" s="22">
        <v>0</v>
      </c>
      <c r="H10" s="22">
        <v>2.6370000000000005</v>
      </c>
      <c r="I10" s="22">
        <v>2.7090000000000005</v>
      </c>
      <c r="J10" s="22">
        <v>0</v>
      </c>
      <c r="K10" s="22">
        <v>0.125</v>
      </c>
      <c r="L10" s="22">
        <f>SUM(C10:K10)</f>
        <v>22.148000000000003</v>
      </c>
      <c r="M10" s="25" t="s">
        <v>28</v>
      </c>
      <c r="N10" s="84"/>
      <c r="O10" s="91"/>
    </row>
    <row r="11" spans="1:15" ht="15" customHeight="1" x14ac:dyDescent="0.3">
      <c r="B11" s="18" t="s">
        <v>20</v>
      </c>
      <c r="C11" s="23">
        <v>1.2190000000000003</v>
      </c>
      <c r="D11" s="23">
        <v>0</v>
      </c>
      <c r="E11" s="23">
        <v>0.13900000000000001</v>
      </c>
      <c r="F11" s="23">
        <v>0.20700000000000005</v>
      </c>
      <c r="G11" s="23">
        <v>0</v>
      </c>
      <c r="H11" s="23">
        <v>29.572000000000003</v>
      </c>
      <c r="I11" s="23">
        <v>29.171000000000006</v>
      </c>
      <c r="J11" s="23">
        <v>0.14800000000000002</v>
      </c>
      <c r="K11" s="23">
        <v>29.117000000000004</v>
      </c>
      <c r="L11" s="23">
        <f>SUM(C11:K11)</f>
        <v>89.573000000000008</v>
      </c>
      <c r="M11" s="26" t="s">
        <v>27</v>
      </c>
      <c r="N11" s="84"/>
      <c r="O11" s="91"/>
    </row>
    <row r="12" spans="1:15" ht="15" customHeight="1" x14ac:dyDescent="0.3">
      <c r="B12" s="15" t="s">
        <v>21</v>
      </c>
      <c r="C12" s="22">
        <v>1.3220000000000003</v>
      </c>
      <c r="D12" s="22">
        <v>0</v>
      </c>
      <c r="E12" s="22">
        <v>0.96000000000000019</v>
      </c>
      <c r="F12" s="22">
        <v>0</v>
      </c>
      <c r="G12" s="22">
        <v>0</v>
      </c>
      <c r="H12" s="22">
        <v>6.5490000000000013</v>
      </c>
      <c r="I12" s="22">
        <v>1.1820000000000002</v>
      </c>
      <c r="J12" s="22">
        <v>0</v>
      </c>
      <c r="K12" s="22">
        <v>1.3360000000000001</v>
      </c>
      <c r="L12" s="22">
        <f>SUM(C12:K12)</f>
        <v>11.349000000000002</v>
      </c>
      <c r="M12" s="25" t="s">
        <v>29</v>
      </c>
      <c r="N12" s="84"/>
      <c r="O12" s="91"/>
    </row>
    <row r="13" spans="1:15" ht="7.5" customHeight="1" x14ac:dyDescent="0.2">
      <c r="L13" s="24"/>
      <c r="N13" s="85"/>
      <c r="O13" s="85"/>
    </row>
    <row r="14" spans="1:15" s="65" customFormat="1" x14ac:dyDescent="0.2">
      <c r="B14" s="7" t="s">
        <v>16</v>
      </c>
      <c r="M14" s="32" t="s">
        <v>44</v>
      </c>
      <c r="N14" s="86"/>
      <c r="O14" s="86"/>
    </row>
    <row r="15" spans="1:15" s="65" customFormat="1" x14ac:dyDescent="0.2">
      <c r="B15" s="65" t="s">
        <v>77</v>
      </c>
      <c r="M15" s="64" t="s">
        <v>76</v>
      </c>
    </row>
    <row r="17" spans="2:13" ht="14.5" x14ac:dyDescent="0.35">
      <c r="B17" s="42" t="s">
        <v>121</v>
      </c>
      <c r="E17" s="82"/>
      <c r="G17" s="82"/>
      <c r="H17" s="82"/>
      <c r="I17" s="82"/>
      <c r="J17" s="82"/>
      <c r="K17" s="82"/>
      <c r="L17" s="82"/>
      <c r="M17" s="95" t="s">
        <v>122</v>
      </c>
    </row>
    <row r="18" spans="2:13" ht="14.5" x14ac:dyDescent="0.35">
      <c r="B18" s="42" t="s">
        <v>91</v>
      </c>
      <c r="M18" s="42" t="s">
        <v>92</v>
      </c>
    </row>
  </sheetData>
  <mergeCells count="5">
    <mergeCell ref="B2:E2"/>
    <mergeCell ref="J2:M2"/>
    <mergeCell ref="M5:M6"/>
    <mergeCell ref="B5:B6"/>
    <mergeCell ref="O7:O12"/>
  </mergeCells>
  <hyperlinks>
    <hyperlink ref="B17" location="Index!A1" display="Return to Main Page" xr:uid="{1795902F-B208-4FF3-87C6-B0865302DE38}"/>
    <hyperlink ref="B18" location="Enquiries!A1" display="Contact us for media support and coordination." xr:uid="{B5DD8297-8D6E-414D-8677-ECBA2C4C0D95}"/>
    <hyperlink ref="M18" location="Enquiries!A1" display="للنشر الإعلامي يُرجى التواصل معنا للدعم والتنسيق." xr:uid="{46EF61E9-363C-416C-8667-CAC6DD7BA27D}"/>
    <hyperlink ref="M17" location="Index!A1" display="العودة إلى الصفحة الرئيسية " xr:uid="{DFBB0041-93EA-4C48-AF04-E287902A456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M18"/>
  <sheetViews>
    <sheetView showGridLines="0" zoomScale="90" zoomScaleNormal="90" workbookViewId="0"/>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13" ht="14.5" x14ac:dyDescent="0.35">
      <c r="A1" s="69"/>
    </row>
    <row r="2" spans="1:13" s="37" customFormat="1" ht="34.5" customHeight="1" x14ac:dyDescent="0.2">
      <c r="B2" s="88" t="s">
        <v>108</v>
      </c>
      <c r="C2" s="88"/>
      <c r="D2" s="88"/>
      <c r="E2" s="88"/>
      <c r="F2" s="38"/>
      <c r="G2" s="38"/>
      <c r="I2" s="56"/>
      <c r="J2" s="87" t="s">
        <v>109</v>
      </c>
      <c r="K2" s="87"/>
      <c r="L2" s="87"/>
      <c r="M2" s="87"/>
    </row>
    <row r="3" spans="1:13" ht="10.5" x14ac:dyDescent="0.2">
      <c r="B3" s="2" t="s">
        <v>7</v>
      </c>
      <c r="C3" s="4"/>
      <c r="D3" s="4"/>
      <c r="E3" s="4"/>
      <c r="F3" s="4"/>
      <c r="G3" s="4"/>
      <c r="H3" s="4"/>
      <c r="I3" s="4"/>
      <c r="J3" s="4"/>
      <c r="K3" s="4"/>
      <c r="L3" s="4"/>
      <c r="M3" s="3" t="s">
        <v>30</v>
      </c>
    </row>
    <row r="4" spans="1:13" ht="10.5" x14ac:dyDescent="0.2">
      <c r="B4" s="6"/>
      <c r="C4" s="4"/>
      <c r="D4" s="4"/>
      <c r="E4" s="4"/>
      <c r="F4" s="4"/>
      <c r="G4" s="4"/>
      <c r="H4" s="4"/>
      <c r="I4" s="4"/>
      <c r="J4" s="4"/>
      <c r="K4" s="4"/>
      <c r="L4" s="4"/>
    </row>
    <row r="5" spans="1:13" ht="14.5" customHeight="1" x14ac:dyDescent="0.2">
      <c r="B5" s="90" t="s">
        <v>24</v>
      </c>
      <c r="C5" s="41" t="s">
        <v>31</v>
      </c>
      <c r="D5" s="41" t="s">
        <v>32</v>
      </c>
      <c r="E5" s="41" t="s">
        <v>33</v>
      </c>
      <c r="F5" s="41" t="s">
        <v>34</v>
      </c>
      <c r="G5" s="41" t="s">
        <v>35</v>
      </c>
      <c r="H5" s="41" t="s">
        <v>36</v>
      </c>
      <c r="I5" s="41" t="s">
        <v>37</v>
      </c>
      <c r="J5" s="41" t="s">
        <v>38</v>
      </c>
      <c r="K5" s="41" t="s">
        <v>39</v>
      </c>
      <c r="L5" s="41" t="s">
        <v>25</v>
      </c>
      <c r="M5" s="89" t="s">
        <v>42</v>
      </c>
    </row>
    <row r="6" spans="1:13" ht="18" customHeight="1" x14ac:dyDescent="0.2">
      <c r="B6" s="90"/>
      <c r="C6" s="41" t="s">
        <v>8</v>
      </c>
      <c r="D6" s="41" t="s">
        <v>9</v>
      </c>
      <c r="E6" s="41" t="s">
        <v>22</v>
      </c>
      <c r="F6" s="41" t="s">
        <v>11</v>
      </c>
      <c r="G6" s="41" t="s">
        <v>12</v>
      </c>
      <c r="H6" s="41" t="s">
        <v>13</v>
      </c>
      <c r="I6" s="41" t="s">
        <v>14</v>
      </c>
      <c r="J6" s="41" t="s">
        <v>15</v>
      </c>
      <c r="K6" s="41" t="s">
        <v>4</v>
      </c>
      <c r="L6" s="41" t="s">
        <v>3</v>
      </c>
      <c r="M6" s="89"/>
    </row>
    <row r="7" spans="1:13" ht="15" customHeight="1" x14ac:dyDescent="0.25">
      <c r="B7" s="12" t="s">
        <v>3</v>
      </c>
      <c r="C7" s="21">
        <f t="shared" ref="C7:K7" si="0">SUM(C8:C12)</f>
        <v>744.46600000000012</v>
      </c>
      <c r="D7" s="21">
        <f t="shared" si="0"/>
        <v>64.181000000000012</v>
      </c>
      <c r="E7" s="21">
        <f t="shared" si="0"/>
        <v>155.37900000000002</v>
      </c>
      <c r="F7" s="21">
        <f t="shared" si="0"/>
        <v>12.430000000000003</v>
      </c>
      <c r="G7" s="21">
        <f t="shared" si="0"/>
        <v>1.9940000000000002</v>
      </c>
      <c r="H7" s="21">
        <f t="shared" si="0"/>
        <v>1948.9060000000004</v>
      </c>
      <c r="I7" s="21">
        <f t="shared" si="0"/>
        <v>2118.1450000000004</v>
      </c>
      <c r="J7" s="21">
        <f t="shared" si="0"/>
        <v>116.937</v>
      </c>
      <c r="K7" s="21">
        <f t="shared" si="0"/>
        <v>1238.2630000000001</v>
      </c>
      <c r="L7" s="21">
        <f>SUM(L8:L12)</f>
        <v>6400.7010000000018</v>
      </c>
      <c r="M7" s="31" t="s">
        <v>25</v>
      </c>
    </row>
    <row r="8" spans="1:13" ht="15" customHeight="1" x14ac:dyDescent="0.2">
      <c r="B8" s="15" t="s">
        <v>17</v>
      </c>
      <c r="C8" s="22">
        <v>383.57500000000005</v>
      </c>
      <c r="D8" s="22">
        <v>62.589000000000013</v>
      </c>
      <c r="E8" s="22">
        <v>94.285000000000011</v>
      </c>
      <c r="F8" s="22">
        <v>3.1670000000000007</v>
      </c>
      <c r="G8" s="22">
        <v>1.9940000000000002</v>
      </c>
      <c r="H8" s="22">
        <v>734.43000000000006</v>
      </c>
      <c r="I8" s="22">
        <v>661.08400000000017</v>
      </c>
      <c r="J8" s="22">
        <v>91.403999999999996</v>
      </c>
      <c r="K8" s="22">
        <v>840.42000000000007</v>
      </c>
      <c r="L8" s="22">
        <f>SUM(C8:K8)</f>
        <v>2872.9480000000003</v>
      </c>
      <c r="M8" s="25" t="s">
        <v>40</v>
      </c>
    </row>
    <row r="9" spans="1:13" ht="15" customHeight="1" x14ac:dyDescent="0.2">
      <c r="B9" s="18" t="s">
        <v>18</v>
      </c>
      <c r="C9" s="24">
        <v>81.25200000000001</v>
      </c>
      <c r="D9" s="24">
        <v>1.5920000000000003</v>
      </c>
      <c r="E9" s="24">
        <v>19.044000000000004</v>
      </c>
      <c r="F9" s="24">
        <v>0</v>
      </c>
      <c r="G9" s="24">
        <v>0</v>
      </c>
      <c r="H9" s="24">
        <v>460.06700000000012</v>
      </c>
      <c r="I9" s="24">
        <v>429.87600000000015</v>
      </c>
      <c r="J9" s="24">
        <v>24.056000000000001</v>
      </c>
      <c r="K9" s="24">
        <v>79.066000000000017</v>
      </c>
      <c r="L9" s="24">
        <f t="shared" ref="L9:L12" si="1">SUM(C9:K9)</f>
        <v>1094.9530000000004</v>
      </c>
      <c r="M9" s="26" t="s">
        <v>41</v>
      </c>
    </row>
    <row r="10" spans="1:13" ht="15" customHeight="1" x14ac:dyDescent="0.2">
      <c r="B10" s="15" t="s">
        <v>19</v>
      </c>
      <c r="C10" s="22">
        <v>232.22800000000004</v>
      </c>
      <c r="D10" s="22">
        <v>0</v>
      </c>
      <c r="E10" s="22">
        <v>22.094000000000005</v>
      </c>
      <c r="F10" s="22">
        <v>2.6290000000000009</v>
      </c>
      <c r="G10" s="22">
        <v>0</v>
      </c>
      <c r="H10" s="22">
        <v>74.368000000000009</v>
      </c>
      <c r="I10" s="22">
        <v>67.812000000000012</v>
      </c>
      <c r="J10" s="22">
        <v>0</v>
      </c>
      <c r="K10" s="22">
        <v>0.46500000000000008</v>
      </c>
      <c r="L10" s="22">
        <f t="shared" si="1"/>
        <v>399.596</v>
      </c>
      <c r="M10" s="25" t="s">
        <v>28</v>
      </c>
    </row>
    <row r="11" spans="1:13" ht="15" customHeight="1" x14ac:dyDescent="0.2">
      <c r="B11" s="18" t="s">
        <v>20</v>
      </c>
      <c r="C11" s="24">
        <v>21.196000000000002</v>
      </c>
      <c r="D11" s="24">
        <v>0</v>
      </c>
      <c r="E11" s="24">
        <v>3.1130000000000004</v>
      </c>
      <c r="F11" s="24">
        <v>6.6340000000000021</v>
      </c>
      <c r="G11" s="24">
        <v>0</v>
      </c>
      <c r="H11" s="24">
        <v>555.36900000000003</v>
      </c>
      <c r="I11" s="24">
        <v>933.97900000000016</v>
      </c>
      <c r="J11" s="24">
        <v>1.4770000000000003</v>
      </c>
      <c r="K11" s="24">
        <v>293.42500000000001</v>
      </c>
      <c r="L11" s="24">
        <f t="shared" si="1"/>
        <v>1815.1930000000002</v>
      </c>
      <c r="M11" s="26" t="s">
        <v>27</v>
      </c>
    </row>
    <row r="12" spans="1:13" ht="15" customHeight="1" x14ac:dyDescent="0.2">
      <c r="B12" s="15" t="s">
        <v>21</v>
      </c>
      <c r="C12" s="22">
        <v>26.215000000000003</v>
      </c>
      <c r="D12" s="22">
        <v>0</v>
      </c>
      <c r="E12" s="22">
        <v>16.843000000000004</v>
      </c>
      <c r="F12" s="22">
        <v>0</v>
      </c>
      <c r="G12" s="22">
        <v>0</v>
      </c>
      <c r="H12" s="22">
        <v>124.67200000000003</v>
      </c>
      <c r="I12" s="22">
        <v>25.394000000000005</v>
      </c>
      <c r="J12" s="22">
        <v>0</v>
      </c>
      <c r="K12" s="22">
        <v>24.887000000000004</v>
      </c>
      <c r="L12" s="22">
        <f t="shared" si="1"/>
        <v>218.01100000000002</v>
      </c>
      <c r="M12" s="25" t="s">
        <v>29</v>
      </c>
    </row>
    <row r="13" spans="1:13" ht="6.75" customHeight="1" x14ac:dyDescent="0.2"/>
    <row r="14" spans="1:13" s="65" customFormat="1" x14ac:dyDescent="0.2">
      <c r="B14" s="7" t="s">
        <v>16</v>
      </c>
      <c r="M14" s="32" t="s">
        <v>44</v>
      </c>
    </row>
    <row r="15" spans="1:13" s="65" customFormat="1" x14ac:dyDescent="0.2">
      <c r="B15" s="65" t="s">
        <v>77</v>
      </c>
      <c r="M15" s="64" t="s">
        <v>76</v>
      </c>
    </row>
    <row r="17" spans="2:13" ht="14.5" x14ac:dyDescent="0.35">
      <c r="B17" s="42" t="s">
        <v>121</v>
      </c>
      <c r="C17" s="94"/>
      <c r="E17" s="82"/>
      <c r="H17" s="82"/>
      <c r="I17" s="82"/>
      <c r="J17" s="82"/>
      <c r="K17" s="82"/>
      <c r="L17" s="82"/>
      <c r="M17" s="95" t="s">
        <v>122</v>
      </c>
    </row>
    <row r="18" spans="2:13" ht="14.5" x14ac:dyDescent="0.35">
      <c r="B18" s="42" t="s">
        <v>91</v>
      </c>
      <c r="C18" s="94"/>
      <c r="M18" s="42" t="s">
        <v>92</v>
      </c>
    </row>
  </sheetData>
  <mergeCells count="4">
    <mergeCell ref="B2:E2"/>
    <mergeCell ref="J2:M2"/>
    <mergeCell ref="B5:B6"/>
    <mergeCell ref="M5:M6"/>
  </mergeCells>
  <hyperlinks>
    <hyperlink ref="B17" location="Index!A1" display="Return to Main Page" xr:uid="{B9D91278-1DBA-4200-BD82-9F2325F456DE}"/>
    <hyperlink ref="B18" location="Enquiries!A1" display="Contact us for media support and coordination." xr:uid="{672EF734-47EF-4904-96D9-C4EA8B4127AB}"/>
    <hyperlink ref="M18" location="Enquiries!A1" display="للنشر الإعلامي يُرجى التواصل معنا للدعم والتنسيق." xr:uid="{1B3216B0-4131-4DE1-A113-320CE6B0A567}"/>
    <hyperlink ref="M17" location="Index!A1" display="العودة إلى الصفحة الرئيسية " xr:uid="{45457C90-79FC-4711-96A3-CCF23A5B4ECC}"/>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G22"/>
  <sheetViews>
    <sheetView showGridLines="0" zoomScale="90" zoomScaleNormal="90" workbookViewId="0"/>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7" ht="15" customHeight="1" x14ac:dyDescent="0.35">
      <c r="A1" s="69"/>
      <c r="F1" s="35"/>
      <c r="G1" s="35"/>
    </row>
    <row r="2" spans="1:7" s="37" customFormat="1" ht="31.5" customHeight="1" x14ac:dyDescent="0.2">
      <c r="B2" s="88" t="s">
        <v>110</v>
      </c>
      <c r="C2" s="88"/>
      <c r="D2" s="88"/>
      <c r="F2" s="87" t="s">
        <v>111</v>
      </c>
      <c r="G2" s="87"/>
    </row>
    <row r="3" spans="1:7" ht="10.5" x14ac:dyDescent="0.2">
      <c r="B3" s="2" t="s">
        <v>6</v>
      </c>
      <c r="C3" s="4"/>
      <c r="D3" s="4"/>
      <c r="E3" s="4"/>
      <c r="F3" s="4"/>
      <c r="G3" s="3" t="s">
        <v>43</v>
      </c>
    </row>
    <row r="4" spans="1:7" ht="10.5" x14ac:dyDescent="0.2">
      <c r="B4" s="6"/>
      <c r="C4" s="4"/>
      <c r="D4" s="4"/>
      <c r="E4" s="4"/>
      <c r="F4" s="4"/>
      <c r="G4" s="4"/>
    </row>
    <row r="5" spans="1:7" ht="14.25" customHeight="1" x14ac:dyDescent="0.2">
      <c r="B5" s="90" t="s">
        <v>23</v>
      </c>
      <c r="C5" s="41" t="s">
        <v>116</v>
      </c>
      <c r="D5" s="41" t="s">
        <v>117</v>
      </c>
      <c r="E5" s="41" t="s">
        <v>114</v>
      </c>
      <c r="F5" s="41" t="s">
        <v>25</v>
      </c>
      <c r="G5" s="89" t="s">
        <v>78</v>
      </c>
    </row>
    <row r="6" spans="1:7" ht="10.5" x14ac:dyDescent="0.2">
      <c r="B6" s="90"/>
      <c r="C6" s="59" t="s">
        <v>119</v>
      </c>
      <c r="D6" s="59" t="s">
        <v>118</v>
      </c>
      <c r="E6" s="59" t="s">
        <v>115</v>
      </c>
      <c r="F6" s="59" t="s">
        <v>3</v>
      </c>
      <c r="G6" s="89"/>
    </row>
    <row r="7" spans="1:7" s="11" customFormat="1" ht="15" customHeight="1" x14ac:dyDescent="0.25">
      <c r="B7" s="13" t="s">
        <v>3</v>
      </c>
      <c r="C7" s="66">
        <f t="shared" ref="C7:D7" si="0">SUM(C8:C16)</f>
        <v>75.917000000000016</v>
      </c>
      <c r="D7" s="66">
        <f t="shared" si="0"/>
        <v>127.54400000000003</v>
      </c>
      <c r="E7" s="66">
        <f>SUM(E8:E16)</f>
        <v>128.17900000000003</v>
      </c>
      <c r="F7" s="66">
        <f>SUM(F8:F16)</f>
        <v>331.6400000000001</v>
      </c>
      <c r="G7" s="31" t="s">
        <v>25</v>
      </c>
    </row>
    <row r="8" spans="1:7" ht="15" customHeight="1" x14ac:dyDescent="0.2">
      <c r="B8" s="15" t="s">
        <v>8</v>
      </c>
      <c r="C8" s="20">
        <v>12.888000000000003</v>
      </c>
      <c r="D8" s="20">
        <v>15.982000000000003</v>
      </c>
      <c r="E8" s="20">
        <v>16.101000000000003</v>
      </c>
      <c r="F8" s="20">
        <f>SUM(C8:E8)</f>
        <v>44.971000000000004</v>
      </c>
      <c r="G8" s="25" t="s">
        <v>31</v>
      </c>
    </row>
    <row r="9" spans="1:7" ht="15" customHeight="1" x14ac:dyDescent="0.2">
      <c r="B9" s="18" t="s">
        <v>9</v>
      </c>
      <c r="C9" s="40">
        <v>2.8070000000000004</v>
      </c>
      <c r="D9" s="40">
        <v>2.7200000000000006</v>
      </c>
      <c r="E9" s="40">
        <v>3.592000000000001</v>
      </c>
      <c r="F9" s="40">
        <f t="shared" ref="F9:F16" si="1">SUM(C9:E9)</f>
        <v>9.1190000000000015</v>
      </c>
      <c r="G9" s="26" t="s">
        <v>32</v>
      </c>
    </row>
    <row r="10" spans="1:7" ht="15" customHeight="1" x14ac:dyDescent="0.2">
      <c r="B10" s="15" t="s">
        <v>10</v>
      </c>
      <c r="C10" s="20">
        <v>0.49000000000000005</v>
      </c>
      <c r="D10" s="20">
        <v>2.0270000000000006</v>
      </c>
      <c r="E10" s="20">
        <v>4.7540000000000004</v>
      </c>
      <c r="F10" s="20">
        <f t="shared" si="1"/>
        <v>7.2710000000000008</v>
      </c>
      <c r="G10" s="25" t="s">
        <v>33</v>
      </c>
    </row>
    <row r="11" spans="1:7" ht="15" customHeight="1" x14ac:dyDescent="0.2">
      <c r="B11" s="18" t="s">
        <v>11</v>
      </c>
      <c r="C11" s="40">
        <v>8.3000000000000018E-2</v>
      </c>
      <c r="D11" s="40">
        <v>0.34500000000000003</v>
      </c>
      <c r="E11" s="40">
        <v>0.15100000000000002</v>
      </c>
      <c r="F11" s="40">
        <f t="shared" si="1"/>
        <v>0.57900000000000007</v>
      </c>
      <c r="G11" s="26" t="s">
        <v>34</v>
      </c>
    </row>
    <row r="12" spans="1:7" ht="15" customHeight="1" x14ac:dyDescent="0.2">
      <c r="B12" s="15" t="s">
        <v>12</v>
      </c>
      <c r="C12" s="20">
        <v>0.12600000000000003</v>
      </c>
      <c r="D12" s="20">
        <v>5.6000000000000008E-2</v>
      </c>
      <c r="E12" s="20">
        <v>3.8000000000000006E-2</v>
      </c>
      <c r="F12" s="20">
        <f t="shared" si="1"/>
        <v>0.22000000000000006</v>
      </c>
      <c r="G12" s="25" t="s">
        <v>35</v>
      </c>
    </row>
    <row r="13" spans="1:7" ht="15" customHeight="1" x14ac:dyDescent="0.2">
      <c r="B13" s="14" t="s">
        <v>13</v>
      </c>
      <c r="C13" s="40">
        <v>13.096000000000002</v>
      </c>
      <c r="D13" s="40">
        <v>36.917000000000009</v>
      </c>
      <c r="E13" s="40">
        <v>41.773000000000003</v>
      </c>
      <c r="F13" s="40">
        <f t="shared" si="1"/>
        <v>91.786000000000016</v>
      </c>
      <c r="G13" s="26" t="s">
        <v>36</v>
      </c>
    </row>
    <row r="14" spans="1:7" ht="15" customHeight="1" x14ac:dyDescent="0.2">
      <c r="B14" s="15" t="s">
        <v>14</v>
      </c>
      <c r="C14" s="20">
        <v>22.099000000000004</v>
      </c>
      <c r="D14" s="20">
        <v>21.575000000000003</v>
      </c>
      <c r="E14" s="20">
        <v>22.118000000000006</v>
      </c>
      <c r="F14" s="20">
        <f t="shared" si="1"/>
        <v>65.792000000000016</v>
      </c>
      <c r="G14" s="25" t="s">
        <v>37</v>
      </c>
    </row>
    <row r="15" spans="1:7" ht="15" customHeight="1" x14ac:dyDescent="0.2">
      <c r="B15" s="14" t="s">
        <v>15</v>
      </c>
      <c r="C15" s="40">
        <v>6.737000000000001</v>
      </c>
      <c r="D15" s="40">
        <v>3.5010000000000008</v>
      </c>
      <c r="E15" s="40">
        <v>2.2400000000000002</v>
      </c>
      <c r="F15" s="40">
        <f t="shared" si="1"/>
        <v>12.478000000000002</v>
      </c>
      <c r="G15" s="26" t="s">
        <v>38</v>
      </c>
    </row>
    <row r="16" spans="1:7" ht="15" customHeight="1" x14ac:dyDescent="0.2">
      <c r="B16" s="15" t="s">
        <v>4</v>
      </c>
      <c r="C16" s="20">
        <v>17.591000000000005</v>
      </c>
      <c r="D16" s="20">
        <v>44.421000000000006</v>
      </c>
      <c r="E16" s="20">
        <v>37.412000000000006</v>
      </c>
      <c r="F16" s="20">
        <f t="shared" si="1"/>
        <v>99.424000000000021</v>
      </c>
      <c r="G16" s="25" t="s">
        <v>39</v>
      </c>
    </row>
    <row r="18" spans="2:7" s="65" customFormat="1" x14ac:dyDescent="0.2">
      <c r="B18" s="7" t="s">
        <v>16</v>
      </c>
      <c r="G18" s="32" t="s">
        <v>44</v>
      </c>
    </row>
    <row r="19" spans="2:7" s="65" customFormat="1" x14ac:dyDescent="0.2">
      <c r="B19" s="65" t="s">
        <v>77</v>
      </c>
      <c r="G19" s="64" t="s">
        <v>76</v>
      </c>
    </row>
    <row r="21" spans="2:7" ht="14.5" x14ac:dyDescent="0.35">
      <c r="B21" s="42" t="s">
        <v>121</v>
      </c>
      <c r="C21" s="94"/>
      <c r="E21" s="82"/>
      <c r="G21" s="95" t="s">
        <v>122</v>
      </c>
    </row>
    <row r="22" spans="2:7" ht="14.5" x14ac:dyDescent="0.35">
      <c r="B22" s="42" t="s">
        <v>91</v>
      </c>
      <c r="C22" s="94"/>
      <c r="G22" s="42" t="s">
        <v>92</v>
      </c>
    </row>
  </sheetData>
  <mergeCells count="4">
    <mergeCell ref="B2:D2"/>
    <mergeCell ref="F2:G2"/>
    <mergeCell ref="B5:B6"/>
    <mergeCell ref="G5:G6"/>
  </mergeCells>
  <phoneticPr fontId="5" type="noConversion"/>
  <hyperlinks>
    <hyperlink ref="B21" location="Index!A1" display="Return to Main Page" xr:uid="{8B9A684B-E095-4DEE-90B1-20C1E0932965}"/>
    <hyperlink ref="B22" location="Enquiries!A1" display="Contact us for media support and coordination." xr:uid="{4C8A26D9-B39C-4D1F-BD1D-2AC2544E4592}"/>
    <hyperlink ref="G22" location="Enquiries!A1" display="للنشر الإعلامي يُرجى التواصل معنا للدعم والتنسيق." xr:uid="{A8582FA7-19AE-442D-A71C-24E7BD90B487}"/>
    <hyperlink ref="G21" location="Index!A1" display="العودة إلى الصفحة الرئيسية " xr:uid="{FF993209-5A16-40DA-A346-89BB40A44030}"/>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G18"/>
  <sheetViews>
    <sheetView showGridLines="0" zoomScale="90" zoomScaleNormal="90" workbookViewId="0"/>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7" ht="14.5" x14ac:dyDescent="0.35">
      <c r="A1" s="69"/>
    </row>
    <row r="2" spans="1:7" s="37" customFormat="1" ht="32.25" customHeight="1" x14ac:dyDescent="0.2">
      <c r="B2" s="88" t="s">
        <v>112</v>
      </c>
      <c r="C2" s="88"/>
      <c r="D2" s="88"/>
      <c r="E2" s="87" t="s">
        <v>113</v>
      </c>
      <c r="F2" s="87"/>
      <c r="G2" s="87"/>
    </row>
    <row r="3" spans="1:7" ht="10.5" x14ac:dyDescent="0.2">
      <c r="B3" s="2" t="s">
        <v>5</v>
      </c>
      <c r="C3" s="4"/>
      <c r="D3" s="4"/>
      <c r="E3" s="4"/>
      <c r="F3" s="4"/>
      <c r="G3" s="3" t="s">
        <v>26</v>
      </c>
    </row>
    <row r="4" spans="1:7" ht="10.5" x14ac:dyDescent="0.2">
      <c r="B4" s="6"/>
      <c r="C4" s="4"/>
      <c r="D4" s="4"/>
      <c r="E4" s="4"/>
      <c r="F4" s="4"/>
      <c r="G4" s="4"/>
    </row>
    <row r="5" spans="1:7" ht="15" customHeight="1" x14ac:dyDescent="0.2">
      <c r="B5" s="90" t="s">
        <v>23</v>
      </c>
      <c r="C5" s="41" t="s">
        <v>116</v>
      </c>
      <c r="D5" s="41" t="s">
        <v>117</v>
      </c>
      <c r="E5" s="41" t="s">
        <v>114</v>
      </c>
      <c r="F5" s="41" t="s">
        <v>25</v>
      </c>
      <c r="G5" s="89" t="s">
        <v>78</v>
      </c>
    </row>
    <row r="6" spans="1:7" ht="15" customHeight="1" x14ac:dyDescent="0.2">
      <c r="B6" s="90"/>
      <c r="C6" s="59" t="s">
        <v>119</v>
      </c>
      <c r="D6" s="59" t="s">
        <v>118</v>
      </c>
      <c r="E6" s="59" t="s">
        <v>115</v>
      </c>
      <c r="F6" s="41" t="s">
        <v>3</v>
      </c>
      <c r="G6" s="89"/>
    </row>
    <row r="7" spans="1:7" s="11" customFormat="1" ht="15" customHeight="1" x14ac:dyDescent="0.25">
      <c r="B7" s="12" t="s">
        <v>3</v>
      </c>
      <c r="C7" s="19">
        <f>SUM(C8:C12)</f>
        <v>887</v>
      </c>
      <c r="D7" s="19">
        <f t="shared" ref="D7:F7" si="0">SUM(D8:D12)</f>
        <v>1031</v>
      </c>
      <c r="E7" s="19">
        <f t="shared" si="0"/>
        <v>1124</v>
      </c>
      <c r="F7" s="19">
        <f t="shared" si="0"/>
        <v>3042</v>
      </c>
      <c r="G7" s="31" t="s">
        <v>25</v>
      </c>
    </row>
    <row r="8" spans="1:7" ht="15" customHeight="1" x14ac:dyDescent="0.2">
      <c r="B8" s="15" t="s">
        <v>17</v>
      </c>
      <c r="C8" s="67">
        <v>308</v>
      </c>
      <c r="D8" s="67">
        <v>301</v>
      </c>
      <c r="E8" s="67">
        <v>293</v>
      </c>
      <c r="F8" s="67">
        <f>SUM(C8:E8)</f>
        <v>902</v>
      </c>
      <c r="G8" s="25" t="s">
        <v>40</v>
      </c>
    </row>
    <row r="9" spans="1:7" ht="15" customHeight="1" x14ac:dyDescent="0.2">
      <c r="B9" s="18" t="s">
        <v>18</v>
      </c>
      <c r="C9" s="68">
        <v>132</v>
      </c>
      <c r="D9" s="68">
        <v>130</v>
      </c>
      <c r="E9" s="68">
        <v>191</v>
      </c>
      <c r="F9" s="68">
        <f t="shared" ref="F9:F12" si="1">SUM(C9:E9)</f>
        <v>453</v>
      </c>
      <c r="G9" s="26" t="s">
        <v>41</v>
      </c>
    </row>
    <row r="10" spans="1:7" ht="15" customHeight="1" x14ac:dyDescent="0.2">
      <c r="B10" s="15" t="s">
        <v>19</v>
      </c>
      <c r="C10" s="67">
        <v>102</v>
      </c>
      <c r="D10" s="67">
        <v>235</v>
      </c>
      <c r="E10" s="67">
        <v>224</v>
      </c>
      <c r="F10" s="67">
        <f t="shared" si="1"/>
        <v>561</v>
      </c>
      <c r="G10" s="25" t="s">
        <v>28</v>
      </c>
    </row>
    <row r="11" spans="1:7" ht="15" customHeight="1" x14ac:dyDescent="0.2">
      <c r="B11" s="18" t="s">
        <v>20</v>
      </c>
      <c r="C11" s="68">
        <v>197</v>
      </c>
      <c r="D11" s="68">
        <v>279</v>
      </c>
      <c r="E11" s="68">
        <v>304</v>
      </c>
      <c r="F11" s="68">
        <f t="shared" si="1"/>
        <v>780</v>
      </c>
      <c r="G11" s="26" t="s">
        <v>27</v>
      </c>
    </row>
    <row r="12" spans="1:7" ht="15" customHeight="1" x14ac:dyDescent="0.2">
      <c r="B12" s="15" t="s">
        <v>21</v>
      </c>
      <c r="C12" s="67">
        <v>148</v>
      </c>
      <c r="D12" s="67">
        <v>86</v>
      </c>
      <c r="E12" s="67">
        <v>112</v>
      </c>
      <c r="F12" s="67">
        <f t="shared" si="1"/>
        <v>346</v>
      </c>
      <c r="G12" s="25" t="s">
        <v>29</v>
      </c>
    </row>
    <row r="13" spans="1:7" ht="6.75" customHeight="1" x14ac:dyDescent="0.2"/>
    <row r="14" spans="1:7" s="65" customFormat="1" ht="15" customHeight="1" x14ac:dyDescent="0.2">
      <c r="B14" s="7" t="s">
        <v>16</v>
      </c>
      <c r="G14" s="32" t="s">
        <v>44</v>
      </c>
    </row>
    <row r="15" spans="1:7" s="65" customFormat="1" ht="15" customHeight="1" x14ac:dyDescent="0.2">
      <c r="B15" s="65" t="s">
        <v>77</v>
      </c>
      <c r="G15" s="64" t="s">
        <v>76</v>
      </c>
    </row>
    <row r="17" spans="2:7" ht="15" customHeight="1" x14ac:dyDescent="0.35">
      <c r="B17" s="42" t="s">
        <v>121</v>
      </c>
      <c r="C17" s="94"/>
      <c r="E17" s="82"/>
      <c r="G17" s="95" t="s">
        <v>122</v>
      </c>
    </row>
    <row r="18" spans="2:7" ht="14.5" x14ac:dyDescent="0.35">
      <c r="B18" s="42" t="s">
        <v>91</v>
      </c>
      <c r="C18" s="94"/>
      <c r="G18" s="42" t="s">
        <v>92</v>
      </c>
    </row>
  </sheetData>
  <mergeCells count="4">
    <mergeCell ref="E2:G2"/>
    <mergeCell ref="B2:D2"/>
    <mergeCell ref="B5:B6"/>
    <mergeCell ref="G5:G6"/>
  </mergeCells>
  <phoneticPr fontId="5" type="noConversion"/>
  <hyperlinks>
    <hyperlink ref="B17" location="Index!A1" display="Return to Main Page" xr:uid="{1E0A0CC8-C9BA-45EE-8B42-59BDBDE1FB68}"/>
    <hyperlink ref="B18" location="Enquiries!A1" display="Contact us for media support and coordination." xr:uid="{8F8A5DE1-4866-4E4C-9E38-D2DE53461205}"/>
    <hyperlink ref="G18" location="Enquiries!A1" display="للنشر الإعلامي يُرجى التواصل معنا للدعم والتنسيق." xr:uid="{B291B4A6-C9FD-4D14-9657-9FB898B5A1BB}"/>
    <hyperlink ref="G17" location="Index!A1" display="العودة إلى الصفحة الرئيسية " xr:uid="{4F551632-BC3A-491A-83FA-57B2BAED7410}"/>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21"/>
  <sheetViews>
    <sheetView showGridLines="0" zoomScale="96" zoomScaleNormal="96" workbookViewId="0"/>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52"/>
    <col min="1558" max="16384" width="7.7265625" style="2"/>
  </cols>
  <sheetData>
    <row r="1" spans="1:4" ht="14.5" x14ac:dyDescent="0.35">
      <c r="A1" s="69"/>
    </row>
    <row r="2" spans="1:4" x14ac:dyDescent="0.25">
      <c r="B2" s="43"/>
      <c r="C2" s="43"/>
      <c r="D2" s="44"/>
    </row>
    <row r="3" spans="1:4" ht="36" customHeight="1" x14ac:dyDescent="0.25">
      <c r="B3" s="17" t="s">
        <v>83</v>
      </c>
      <c r="C3" s="16"/>
      <c r="D3" s="33" t="s">
        <v>82</v>
      </c>
    </row>
    <row r="4" spans="1:4" x14ac:dyDescent="0.25">
      <c r="B4" s="43"/>
      <c r="C4" s="43"/>
      <c r="D4" s="44"/>
    </row>
    <row r="5" spans="1:4" x14ac:dyDescent="0.25">
      <c r="B5" s="8"/>
      <c r="C5" s="8"/>
      <c r="D5" s="8"/>
    </row>
    <row r="6" spans="1:4" s="9" customFormat="1" ht="10" x14ac:dyDescent="0.2">
      <c r="A6" s="1"/>
      <c r="B6" s="1"/>
      <c r="C6" s="1"/>
      <c r="D6" s="1"/>
    </row>
    <row r="7" spans="1:4" x14ac:dyDescent="0.25">
      <c r="B7" s="3"/>
      <c r="C7" s="3"/>
      <c r="D7" s="3"/>
    </row>
    <row r="8" spans="1:4" x14ac:dyDescent="0.25">
      <c r="B8" s="11" t="s">
        <v>52</v>
      </c>
      <c r="C8" s="11"/>
      <c r="D8" s="45" t="s">
        <v>53</v>
      </c>
    </row>
    <row r="9" spans="1:4" x14ac:dyDescent="0.25">
      <c r="B9" s="11"/>
      <c r="C9" s="11"/>
      <c r="D9" s="45"/>
    </row>
    <row r="10" spans="1:4" s="48" customFormat="1" ht="31.5" customHeight="1" x14ac:dyDescent="0.35">
      <c r="A10" s="46"/>
      <c r="B10" s="55" t="s">
        <v>56</v>
      </c>
      <c r="C10" s="47"/>
      <c r="D10" s="55" t="s">
        <v>57</v>
      </c>
    </row>
    <row r="11" spans="1:4" ht="21" x14ac:dyDescent="0.25">
      <c r="B11" s="57" t="s">
        <v>68</v>
      </c>
      <c r="C11" s="58"/>
      <c r="D11" s="49" t="s">
        <v>69</v>
      </c>
    </row>
    <row r="12" spans="1:4" x14ac:dyDescent="0.25">
      <c r="B12" s="53" t="s">
        <v>63</v>
      </c>
      <c r="D12" s="49" t="s">
        <v>58</v>
      </c>
    </row>
    <row r="13" spans="1:4" ht="31" x14ac:dyDescent="0.25">
      <c r="B13" s="50" t="s">
        <v>62</v>
      </c>
      <c r="D13" s="49" t="s">
        <v>59</v>
      </c>
    </row>
    <row r="14" spans="1:4" ht="30.5" x14ac:dyDescent="0.25">
      <c r="B14" s="54" t="s">
        <v>64</v>
      </c>
      <c r="D14" s="49" t="s">
        <v>60</v>
      </c>
    </row>
    <row r="15" spans="1:4" ht="20.5" x14ac:dyDescent="0.25">
      <c r="B15" s="54" t="s">
        <v>65</v>
      </c>
      <c r="D15" s="49" t="s">
        <v>61</v>
      </c>
    </row>
    <row r="16" spans="1:4" ht="20.5" x14ac:dyDescent="0.25">
      <c r="B16" s="54" t="s">
        <v>66</v>
      </c>
      <c r="D16" s="49" t="s">
        <v>71</v>
      </c>
    </row>
    <row r="17" spans="2:4" ht="35.25" customHeight="1" x14ac:dyDescent="0.25">
      <c r="B17" s="57" t="s">
        <v>67</v>
      </c>
      <c r="D17" s="49" t="s">
        <v>70</v>
      </c>
    </row>
    <row r="19" spans="2:4" x14ac:dyDescent="0.25">
      <c r="C19" s="58"/>
    </row>
    <row r="20" spans="2:4" x14ac:dyDescent="0.25">
      <c r="B20" s="11" t="s">
        <v>54</v>
      </c>
    </row>
    <row r="21" spans="2:4" x14ac:dyDescent="0.25">
      <c r="B21" s="51" t="s">
        <v>55</v>
      </c>
    </row>
  </sheetData>
  <hyperlinks>
    <hyperlink ref="B21" r:id="rId1" xr:uid="{431CF0FD-06ED-4D45-A0BE-C986B86045A8}"/>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18"/>
  <sheetViews>
    <sheetView zoomScale="85" zoomScaleNormal="85" workbookViewId="0"/>
  </sheetViews>
  <sheetFormatPr defaultColWidth="7.54296875" defaultRowHeight="10" x14ac:dyDescent="0.2"/>
  <cols>
    <col min="1" max="1" width="24.453125" style="75" customWidth="1"/>
    <col min="2" max="2" width="83.81640625" style="70" customWidth="1"/>
    <col min="3" max="3" width="9.54296875" style="70" customWidth="1"/>
    <col min="4" max="4" width="92.54296875" style="70" customWidth="1"/>
    <col min="5" max="5" width="7.54296875" style="70"/>
    <col min="6" max="9" width="7.54296875" style="75"/>
    <col min="10" max="10" width="9.54296875" style="75" customWidth="1"/>
    <col min="11" max="16384" width="7.54296875" style="70"/>
  </cols>
  <sheetData>
    <row r="1" spans="1:4" ht="14.5" x14ac:dyDescent="0.35">
      <c r="A1" s="69"/>
    </row>
    <row r="3" spans="1:4" s="71" customFormat="1" ht="21" customHeight="1" x14ac:dyDescent="0.25">
      <c r="B3" s="92" t="s">
        <v>83</v>
      </c>
      <c r="C3" s="72"/>
      <c r="D3" s="93" t="s">
        <v>82</v>
      </c>
    </row>
    <row r="4" spans="1:4" s="71" customFormat="1" ht="20.25" customHeight="1" x14ac:dyDescent="0.25">
      <c r="B4" s="92"/>
      <c r="C4" s="16"/>
      <c r="D4" s="93"/>
    </row>
    <row r="8" spans="1:4" s="73" customFormat="1" x14ac:dyDescent="0.2">
      <c r="B8" s="74"/>
      <c r="C8" s="74"/>
      <c r="D8" s="74"/>
    </row>
    <row r="10" spans="1:4" ht="14.5" x14ac:dyDescent="0.35">
      <c r="B10" s="12" t="s">
        <v>72</v>
      </c>
      <c r="C10" s="96"/>
      <c r="D10" s="97" t="s">
        <v>123</v>
      </c>
    </row>
    <row r="11" spans="1:4" ht="14.5" x14ac:dyDescent="0.35">
      <c r="B11" s="98" t="s">
        <v>124</v>
      </c>
      <c r="C11" s="96"/>
      <c r="D11" s="99" t="s">
        <v>125</v>
      </c>
    </row>
    <row r="12" spans="1:4" ht="10.5" x14ac:dyDescent="0.25">
      <c r="B12" s="12"/>
      <c r="C12" s="100"/>
      <c r="D12" s="97"/>
    </row>
    <row r="13" spans="1:4" ht="10.5" x14ac:dyDescent="0.25">
      <c r="B13" s="76" t="s">
        <v>73</v>
      </c>
      <c r="C13" s="77"/>
      <c r="D13" s="78" t="s">
        <v>74</v>
      </c>
    </row>
    <row r="14" spans="1:4" ht="100" x14ac:dyDescent="0.2">
      <c r="B14" s="79" t="s">
        <v>84</v>
      </c>
      <c r="C14" s="77"/>
      <c r="D14" s="80" t="s">
        <v>75</v>
      </c>
    </row>
    <row r="15" spans="1:4" x14ac:dyDescent="0.2">
      <c r="C15" s="77"/>
    </row>
    <row r="16" spans="1:4" ht="10.5" x14ac:dyDescent="0.25">
      <c r="B16" s="81" t="s">
        <v>85</v>
      </c>
      <c r="C16" s="77"/>
      <c r="D16" s="45" t="s">
        <v>86</v>
      </c>
    </row>
    <row r="17" spans="2:4" ht="20" x14ac:dyDescent="0.2">
      <c r="B17" s="79" t="s">
        <v>87</v>
      </c>
      <c r="C17" s="77"/>
      <c r="D17" s="80" t="s">
        <v>88</v>
      </c>
    </row>
    <row r="18" spans="2:4" x14ac:dyDescent="0.2">
      <c r="B18" s="79" t="s">
        <v>89</v>
      </c>
      <c r="C18" s="77"/>
      <c r="D18" s="80" t="s">
        <v>90</v>
      </c>
    </row>
  </sheetData>
  <mergeCells count="2">
    <mergeCell ref="B3:B4"/>
    <mergeCell ref="D3:D4"/>
  </mergeCells>
  <hyperlinks>
    <hyperlink ref="B11" r:id="rId1" xr:uid="{2068297A-4704-430A-A987-94C7581A5272}"/>
    <hyperlink ref="D11" r:id="rId2" xr:uid="{0FD2285B-4C70-4497-BF11-6A153EFBAB53}"/>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2025-03-25T08:30:45Z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2025-03-25T08:30:36Z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b6936142-9a8a-4b02-ae46-284ed53c479b</vt:lpwstr>
  </property>
  <property fmtid="{D5CDD505-2E9C-101B-9397-08002B2CF9AE}" pid="17" name="MSIP_Label_89755440-57ef-4e58-ae50-baaa124fe54d_ContentBits">
    <vt:lpwstr>2</vt:lpwstr>
  </property>
</Properties>
</file>